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865" tabRatio="585" activeTab="2"/>
  </bookViews>
  <sheets>
    <sheet name="記入方法" sheetId="1" r:id="rId1"/>
    <sheet name="支払状況一覧表" sheetId="2" r:id="rId2"/>
    <sheet name="算定基礎賃金等の報告" sheetId="3" r:id="rId3"/>
  </sheets>
  <definedNames>
    <definedName name="_xlnm.Print_Area" localSheetId="2">'算定基礎賃金等の報告'!$A:$IV</definedName>
  </definedNames>
  <calcPr fullCalcOnLoad="1"/>
</workbook>
</file>

<file path=xl/sharedStrings.xml><?xml version="1.0" encoding="utf-8"?>
<sst xmlns="http://schemas.openxmlformats.org/spreadsheetml/2006/main" count="369" uniqueCount="215">
  <si>
    <t>賃金締切日</t>
  </si>
  <si>
    <t>事業所名称</t>
  </si>
  <si>
    <t>賞   与   等</t>
  </si>
  <si>
    <t>雇入年月日</t>
  </si>
  <si>
    <t>４  月</t>
  </si>
  <si>
    <t>５  月</t>
  </si>
  <si>
    <t>６  月</t>
  </si>
  <si>
    <t>７  月</t>
  </si>
  <si>
    <t>８  月</t>
  </si>
  <si>
    <t>９  月</t>
  </si>
  <si>
    <t>１０  月</t>
  </si>
  <si>
    <t>１１  月</t>
  </si>
  <si>
    <t>１２  月</t>
  </si>
  <si>
    <t>１  月</t>
  </si>
  <si>
    <t>２  月</t>
  </si>
  <si>
    <t>３  月</t>
  </si>
  <si>
    <t>計</t>
  </si>
  <si>
    <t>区分</t>
  </si>
  <si>
    <t>氏　　名</t>
  </si>
  <si>
    <t>横・縦計</t>
  </si>
  <si>
    <t>注：</t>
  </si>
  <si>
    <t>（１）雇用保険の被保険者とすべき者について賃金台帳又は給与明細等によりその賃金総額を転記すること。</t>
  </si>
  <si>
    <t>（２）超勤手当・家族手当・宿泊手当・通勤手当等を含めて記入すること。</t>
  </si>
  <si>
    <t>賃金支払日</t>
  </si>
  <si>
    <t>　　監査場で皆さんに長時間待っていただく必要もなくなるので、必要事項を記入のうえ関係帳簿とともに係員に提出下さい。記入要領は別紙を参照して下さい。</t>
  </si>
  <si>
    <t>０－</t>
  </si>
  <si>
    <t>日</t>
  </si>
  <si>
    <t>労働保険</t>
  </si>
  <si>
    <t>５－</t>
  </si>
  <si>
    <t>番　　号</t>
  </si>
  <si>
    <t>２－</t>
  </si>
  <si>
    <t>６－</t>
  </si>
  <si>
    <t>離職年月日</t>
  </si>
  <si>
    <t xml:space="preserve"> 　　月</t>
  </si>
  <si>
    <t>日</t>
  </si>
  <si>
    <t>労働保険料算定基礎賃金等の報告</t>
  </si>
  <si>
    <t>事務組合</t>
  </si>
  <si>
    <t>住所</t>
  </si>
  <si>
    <t>労働保険番号</t>
  </si>
  <si>
    <t>３．事業の概要</t>
  </si>
  <si>
    <t>４．特掲事業</t>
  </si>
  <si>
    <t>５．新年度賃金見込額</t>
  </si>
  <si>
    <t>府県</t>
  </si>
  <si>
    <t>所掌</t>
  </si>
  <si>
    <t>管轄</t>
  </si>
  <si>
    <t>基幹番号</t>
  </si>
  <si>
    <t>枝番</t>
  </si>
  <si>
    <t>料変</t>
  </si>
  <si>
    <t>1.前年度と同額</t>
  </si>
  <si>
    <t>1.該当する</t>
  </si>
  <si>
    <t>2.前年度と変わる</t>
  </si>
  <si>
    <t>事業場名</t>
  </si>
  <si>
    <t>雇用保険事業所番号</t>
  </si>
  <si>
    <t>2.該当しない</t>
  </si>
  <si>
    <t>労災</t>
  </si>
  <si>
    <t>千円</t>
  </si>
  <si>
    <t>－</t>
  </si>
  <si>
    <t>６．延納の申請</t>
  </si>
  <si>
    <t>雇用</t>
  </si>
  <si>
    <t>事業主名</t>
  </si>
  <si>
    <t>殿</t>
  </si>
  <si>
    <t>事務組合名</t>
  </si>
  <si>
    <t>1.一括納付</t>
  </si>
  <si>
    <t>３．委託解除年月日</t>
  </si>
  <si>
    <t>2.分納（３回）</t>
  </si>
  <si>
    <t>平成　　年　　月　　日</t>
  </si>
  <si>
    <t>１．労災保険対象労働者及び賃金</t>
  </si>
  <si>
    <t>２．雇用保険対象労働者及び賃金</t>
  </si>
  <si>
    <t>（１）常用労働者</t>
  </si>
  <si>
    <t>（２）役員で労働者扱いの者</t>
  </si>
  <si>
    <t>（３）臨時労働者</t>
  </si>
  <si>
    <t>（４）合計</t>
  </si>
  <si>
    <t>（５）被保険者</t>
  </si>
  <si>
    <t>（６）役員で被保険者扱いの者</t>
  </si>
  <si>
    <t>（７）合計</t>
  </si>
  <si>
    <t>（８）うち高年齢労働者分</t>
  </si>
  <si>
    <t>（ﾊﾟｰﾄ、ｱﾙﾊﾞｲﾄ等）</t>
  </si>
  <si>
    <t>（１）＋（２）＋（３）</t>
  </si>
  <si>
    <t>（５）＋（６）</t>
  </si>
  <si>
    <t>（年度の初日において満６４歳以上の者）</t>
  </si>
  <si>
    <t>人員</t>
  </si>
  <si>
    <t>支払賃金</t>
  </si>
  <si>
    <t>（人）</t>
  </si>
  <si>
    <t>（円）</t>
  </si>
  <si>
    <t>４月</t>
  </si>
  <si>
    <t>５月</t>
  </si>
  <si>
    <t>６月</t>
  </si>
  <si>
    <t>７月</t>
  </si>
  <si>
    <t>８月</t>
  </si>
  <si>
    <t>９月</t>
  </si>
  <si>
    <t>１０月</t>
  </si>
  <si>
    <t>１１月</t>
  </si>
  <si>
    <t>１２月</t>
  </si>
  <si>
    <t>１月</t>
  </si>
  <si>
    <t>２月</t>
  </si>
  <si>
    <t>３月</t>
  </si>
  <si>
    <t>賞与</t>
  </si>
  <si>
    <t>月</t>
  </si>
  <si>
    <t>月</t>
  </si>
  <si>
    <t>合計</t>
  </si>
  <si>
    <t>１ヵ月平均</t>
  </si>
  <si>
    <t>※業種変更年月</t>
  </si>
  <si>
    <t>業種変更前（業種変更が無い時）</t>
  </si>
  <si>
    <t>　　　年　　　月</t>
  </si>
  <si>
    <t>業種変更後</t>
  </si>
  <si>
    <t>No</t>
  </si>
  <si>
    <t>9.特別加入者の　　氏名</t>
  </si>
  <si>
    <t>10.承認された　　　基礎日額（円）</t>
  </si>
  <si>
    <t>11.適用月数</t>
  </si>
  <si>
    <t>12.希望する　　　　基礎日額（円）</t>
  </si>
  <si>
    <t>No</t>
  </si>
  <si>
    <t>申告済概算保険料</t>
  </si>
  <si>
    <t>確定</t>
  </si>
  <si>
    <t>概算</t>
  </si>
  <si>
    <t>※７．予備欄</t>
  </si>
  <si>
    <t>１期</t>
  </si>
  <si>
    <t>２期</t>
  </si>
  <si>
    <t>１３．雇用保険料免除高年齢労働者氏名（生年月日）</t>
  </si>
  <si>
    <t>３期</t>
  </si>
  <si>
    <t>事業主氏名</t>
  </si>
  <si>
    <t>記名押印又は署名</t>
  </si>
  <si>
    <t>作成者氏名</t>
  </si>
  <si>
    <t>〒</t>
  </si>
  <si>
    <t>４月</t>
  </si>
  <si>
    <t>５月</t>
  </si>
  <si>
    <t>６月</t>
  </si>
  <si>
    <t>７月</t>
  </si>
  <si>
    <t>８月</t>
  </si>
  <si>
    <t>９月</t>
  </si>
  <si>
    <t>１０月</t>
  </si>
  <si>
    <t>１１月</t>
  </si>
  <si>
    <t>１２月</t>
  </si>
  <si>
    <t>１月</t>
  </si>
  <si>
    <t>２月</t>
  </si>
  <si>
    <t>３月</t>
  </si>
  <si>
    <t>賞与７月</t>
  </si>
  <si>
    <t>賞与12月</t>
  </si>
  <si>
    <t>賞与3月</t>
  </si>
  <si>
    <t>計</t>
  </si>
  <si>
    <t>区分</t>
  </si>
  <si>
    <t>氏名</t>
  </si>
  <si>
    <t>雇入年月日</t>
  </si>
  <si>
    <t>離職年月日</t>
  </si>
  <si>
    <t>(２)(６)役員で被保険者扱い（両保）人数計</t>
  </si>
  <si>
    <t>(２)(６)役員で被保険者扱い（両保）計</t>
  </si>
  <si>
    <t>(２)役員で労働者扱い（労災のみ）人数計</t>
  </si>
  <si>
    <t>(２)役員で労働者扱い（労災のみ）計</t>
  </si>
  <si>
    <t>(３)アルバイト人数計</t>
  </si>
  <si>
    <t>(３)アルバイト賃金計</t>
  </si>
  <si>
    <t>(４)労災保険対象人数計</t>
  </si>
  <si>
    <t>(４)労災保険対象計</t>
  </si>
  <si>
    <t>(７)雇用保険対象人数計</t>
  </si>
  <si>
    <t>(７)雇用保険対象計</t>
  </si>
  <si>
    <t>平成1８年</t>
  </si>
  <si>
    <t>平成１８年度  賃金支払状況一覧表</t>
  </si>
  <si>
    <t>平成1９年</t>
  </si>
  <si>
    <t>４５</t>
  </si>
  <si>
    <t>３</t>
  </si>
  <si>
    <t>９３３０２０</t>
  </si>
  <si>
    <t>４５０３</t>
  </si>
  <si>
    <t>中小企業事務センター</t>
  </si>
  <si>
    <t>（ＴＥＬ：０９８２－５２－３９４９）</t>
  </si>
  <si>
    <t>記入方法</t>
  </si>
  <si>
    <t>（明・大・昭和　　　年　　　月　　　日）</t>
  </si>
  <si>
    <t>区分　１</t>
  </si>
  <si>
    <t>区分　２</t>
  </si>
  <si>
    <t>区分　３</t>
  </si>
  <si>
    <t>区分　５</t>
  </si>
  <si>
    <t>区分　６</t>
  </si>
  <si>
    <t>区分　８</t>
  </si>
  <si>
    <t>常用労働者　（労災・雇用の両保険に加入）</t>
  </si>
  <si>
    <t>役員で　　　　（労災・雇用の両保険に加入）</t>
  </si>
  <si>
    <t>パート・アルバイト等（労災のみ）</t>
  </si>
  <si>
    <t>常用労働者で（雇用保険のみ）</t>
  </si>
  <si>
    <t>役員で　　　　（雇用保険のみ）</t>
  </si>
  <si>
    <t>高年齢被保険者　（雇用、労災の両保険に加入）</t>
  </si>
  <si>
    <t>賃金支払状況一覧表</t>
  </si>
  <si>
    <t>(８)高年齢労働者（両保）人数計</t>
  </si>
  <si>
    <t>(８)高年齢労働者（両保）計</t>
  </si>
  <si>
    <t>算定基礎調査の際にはそのまま使用できますので</t>
  </si>
  <si>
    <t>賃金等報告に、記名捺印後　提出して下さい。</t>
  </si>
  <si>
    <t>　　　賃金等報告の下部に　「氏名、生年月日」を記入して下さい</t>
  </si>
  <si>
    <t>　　　　　昭和１７年４月１日以前の方が対象となります。</t>
  </si>
  <si>
    <t>(１)(５)常用労働者（両保）人数計</t>
  </si>
  <si>
    <t>(１)(５)常用労働者（両保）計</t>
  </si>
  <si>
    <t>　　　　　６５歳以後に入社した等で雇用保険対象者とならない者は区分（９）として下さい</t>
  </si>
  <si>
    <t>（３）この調査書の作成により、雇用保険料の適正納付をしていただくため事業所へ労働局の係員が訪問した場合（集合して監査をうける場合も含む）に監査等が適切迅速に行うことができ、</t>
  </si>
  <si>
    <t>区分　９</t>
  </si>
  <si>
    <t>常用労働者等で雇用保険の対象とならない者（６５歳以上で新たに雇い入れられた者等）</t>
  </si>
  <si>
    <t>役員で労災のみ</t>
  </si>
  <si>
    <t>役員で労災・雇用</t>
  </si>
  <si>
    <t>高年齢被保険者で労災・雇用</t>
  </si>
  <si>
    <t>労災のみ加入者</t>
  </si>
  <si>
    <t>臨時・パート・アルバイト等（労災のみ）</t>
  </si>
  <si>
    <t>一元適用事業所（期間番号が９３３０２０）の場合</t>
  </si>
  <si>
    <t>(１)高年齢労働者等（労災のみ）人数計</t>
  </si>
  <si>
    <t>(１)　　　　　　　　　　　（労災のみ）計</t>
  </si>
  <si>
    <t>(５)雇用保険のみ人数計</t>
  </si>
  <si>
    <t>(５)　　　　　　　　（雇用のみ）計</t>
  </si>
  <si>
    <t>雇用のみ加入者（出向者等で他の労災番号にて加入している者）</t>
  </si>
  <si>
    <t>常用労働者　（労災・雇用の両保険加入者）</t>
  </si>
  <si>
    <t>円</t>
  </si>
  <si>
    <t>上記のとおり報告します。</t>
  </si>
  <si>
    <t>　平成　　　年　　　月　　　日</t>
  </si>
  <si>
    <t>事業場ＴＥＬ：</t>
  </si>
  <si>
    <t>０９８２－</t>
  </si>
  <si>
    <t>　　　年　　　　　月</t>
  </si>
  <si>
    <t>寺原　二三俊</t>
  </si>
  <si>
    <t>㊞</t>
  </si>
  <si>
    <t>予備欄　１</t>
  </si>
  <si>
    <t>予備欄　２</t>
  </si>
  <si>
    <t>予備欄　３</t>
  </si>
  <si>
    <t>支払い状況一覧表に、各人毎・月毎の賃金を入力して下さい</t>
  </si>
  <si>
    <t>支払状況一覧表は提出の必要はありません。各事業所にて保管下さい</t>
  </si>
  <si>
    <t>支払状況一覧表に区分を正しく入力すれば、賃金等報告に集計された結果が表示されます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</si>
</sst>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_-* #,##0_-;\-* #,##0_-;_-* &quot;-&quot;_-;_-@_-"/>
  </numFmts>
  <fonts count="17">
    <font>
      <sz val="11"/>
      <name val="明朝"/>
      <family val="1"/>
    </font>
    <font>
      <b/>
      <sz val="11"/>
      <name val="明朝"/>
      <family val="1"/>
    </font>
    <font>
      <i/>
      <sz val="11"/>
      <name val="明朝"/>
      <family val="1"/>
    </font>
    <font>
      <b/>
      <i/>
      <sz val="11"/>
      <name val="明朝"/>
      <family val="1"/>
    </font>
    <font>
      <sz val="10"/>
      <name val="明朝"/>
      <family val="1"/>
    </font>
    <font>
      <sz val="12"/>
      <name val="明朝"/>
      <family val="1"/>
    </font>
    <font>
      <sz val="18"/>
      <name val="明朝"/>
      <family val="1"/>
    </font>
    <font>
      <sz val="6"/>
      <name val="ＭＳ Ｐ明朝"/>
      <family val="1"/>
    </font>
    <font>
      <sz val="9"/>
      <name val="明朝"/>
      <family val="1"/>
    </font>
    <font>
      <sz val="6"/>
      <name val="明朝"/>
      <family val="1"/>
    </font>
    <font>
      <sz val="14"/>
      <name val="明朝"/>
      <family val="1"/>
    </font>
    <font>
      <sz val="8"/>
      <name val="明朝"/>
      <family val="1"/>
    </font>
    <font>
      <sz val="9"/>
      <name val="ＭＳ Ｐゴシック"/>
      <family val="3"/>
    </font>
    <font>
      <sz val="6"/>
      <name val="ＭＳ Ｐゴシック"/>
      <family val="3"/>
    </font>
    <font>
      <sz val="10"/>
      <name val="ＭＳ Ｐゴシック"/>
      <family val="3"/>
    </font>
    <font>
      <b/>
      <sz val="10"/>
      <name val="明朝"/>
      <family val="1"/>
    </font>
    <font>
      <sz val="11"/>
      <color indexed="10"/>
      <name val="明朝"/>
      <family val="1"/>
    </font>
  </fonts>
  <fills count="3">
    <fill>
      <patternFill/>
    </fill>
    <fill>
      <patternFill patternType="gray125"/>
    </fill>
    <fill>
      <patternFill patternType="solid">
        <fgColor indexed="42"/>
        <bgColor indexed="64"/>
      </patternFill>
    </fill>
  </fills>
  <borders count="121">
    <border>
      <left/>
      <right/>
      <top/>
      <bottom/>
      <diagonal/>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style="medium"/>
      <top>
        <color indexed="63"/>
      </top>
      <bottom>
        <color indexed="63"/>
      </bottom>
    </border>
    <border>
      <left style="medium"/>
      <right>
        <color indexed="63"/>
      </right>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color indexed="63"/>
      </bottom>
    </border>
    <border>
      <left style="medium"/>
      <right style="thin"/>
      <top style="medium"/>
      <bottom style="medium"/>
    </border>
    <border>
      <left style="thin"/>
      <right style="thin"/>
      <top style="medium"/>
      <bottom style="medium"/>
    </border>
    <border diagonalUp="1">
      <left style="thin"/>
      <right style="thin"/>
      <top>
        <color indexed="63"/>
      </top>
      <bottom style="thin"/>
      <diagonal style="thin"/>
    </border>
    <border>
      <left style="thin"/>
      <right style="thin"/>
      <top>
        <color indexed="63"/>
      </top>
      <bottom style="medium"/>
    </border>
    <border>
      <left>
        <color indexed="63"/>
      </left>
      <right style="medium"/>
      <top style="medium"/>
      <bottom style="medium"/>
    </border>
    <border>
      <left>
        <color indexed="63"/>
      </left>
      <right style="thin"/>
      <top style="medium"/>
      <bottom style="medium"/>
    </border>
    <border>
      <left style="thin"/>
      <right style="thin"/>
      <top style="medium"/>
      <bottom style="thin"/>
    </border>
    <border>
      <left style="thin"/>
      <right style="thin"/>
      <top style="thin"/>
      <bottom style="double"/>
    </border>
    <border>
      <left style="thin"/>
      <right style="thin"/>
      <top>
        <color indexed="63"/>
      </top>
      <bottom style="hair"/>
    </border>
    <border>
      <left style="thin"/>
      <right style="thin"/>
      <top style="double"/>
      <bottom style="hair"/>
    </border>
    <border>
      <left style="thin"/>
      <right style="thin"/>
      <top style="hair"/>
      <bottom style="thin"/>
    </border>
    <border diagonalUp="1">
      <left style="thin"/>
      <right style="thin"/>
      <top style="double"/>
      <bottom style="hair"/>
      <diagonal style="thin"/>
    </border>
    <border>
      <left style="hair"/>
      <right style="thin"/>
      <top style="thin"/>
      <bottom style="thin"/>
    </border>
    <border>
      <left style="thin"/>
      <right style="hair"/>
      <top style="thin"/>
      <bottom>
        <color indexed="63"/>
      </bottom>
    </border>
    <border>
      <left style="thin"/>
      <right style="thin"/>
      <top style="hair"/>
      <bottom style="double"/>
    </border>
    <border>
      <left style="thin"/>
      <right style="thin"/>
      <top>
        <color indexed="63"/>
      </top>
      <bottom style="double"/>
    </border>
    <border>
      <left style="thin"/>
      <right style="hair"/>
      <top style="thin"/>
      <bottom style="thin"/>
    </border>
    <border>
      <left style="hair"/>
      <right>
        <color indexed="63"/>
      </right>
      <top style="thin"/>
      <bottom style="thin"/>
    </border>
    <border>
      <left style="double"/>
      <right style="thin"/>
      <top>
        <color indexed="63"/>
      </top>
      <bottom style="thin"/>
    </border>
    <border>
      <left style="hair"/>
      <right style="thin"/>
      <top>
        <color indexed="63"/>
      </top>
      <bottom style="thin"/>
    </border>
    <border>
      <left style="hair"/>
      <right>
        <color indexed="63"/>
      </right>
      <top>
        <color indexed="63"/>
      </top>
      <bottom style="thin"/>
    </border>
    <border>
      <left style="hair"/>
      <right style="thin"/>
      <top>
        <color indexed="63"/>
      </top>
      <bottom>
        <color indexed="63"/>
      </bottom>
    </border>
    <border>
      <left style="thin"/>
      <right>
        <color indexed="63"/>
      </right>
      <top style="dashed"/>
      <bottom>
        <color indexed="63"/>
      </bottom>
    </border>
    <border>
      <left style="hair"/>
      <right>
        <color indexed="63"/>
      </right>
      <top>
        <color indexed="63"/>
      </top>
      <bottom>
        <color indexed="63"/>
      </bottom>
    </border>
    <border>
      <left style="double"/>
      <right style="thin"/>
      <top>
        <color indexed="63"/>
      </top>
      <bottom style="double"/>
    </border>
    <border>
      <left style="thin"/>
      <right style="thin"/>
      <top>
        <color indexed="63"/>
      </top>
      <bottom>
        <color indexed="63"/>
      </bottom>
    </border>
    <border>
      <left style="hair"/>
      <right>
        <color indexed="63"/>
      </right>
      <top style="thin"/>
      <bottom>
        <color indexed="63"/>
      </bottom>
    </border>
    <border>
      <left>
        <color indexed="63"/>
      </left>
      <right style="medium"/>
      <top style="thin"/>
      <bottom style="thin"/>
    </border>
    <border>
      <left style="hair"/>
      <right style="thin"/>
      <top style="thin"/>
      <bottom style="double"/>
    </border>
    <border>
      <left style="thin"/>
      <right style="hair"/>
      <top style="thin"/>
      <bottom style="double"/>
    </border>
    <border>
      <left>
        <color indexed="63"/>
      </left>
      <right style="medium"/>
      <top style="thin"/>
      <bottom style="double"/>
    </border>
    <border>
      <left style="medium"/>
      <right style="thin"/>
      <top style="medium"/>
      <bottom style="thin"/>
    </border>
    <border>
      <left style="medium"/>
      <right style="thin"/>
      <top style="thin"/>
      <bottom style="thin"/>
    </border>
    <border>
      <left style="medium"/>
      <right style="thin"/>
      <top style="thin"/>
      <bottom style="double"/>
    </border>
    <border>
      <left style="double"/>
      <right style="thin"/>
      <top style="thin"/>
      <bottom style="thin"/>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thin"/>
      <right style="hair"/>
      <top>
        <color indexed="63"/>
      </top>
      <bottom style="thin"/>
    </border>
    <border>
      <left style="thin"/>
      <right>
        <color indexed="63"/>
      </right>
      <top style="thin"/>
      <bottom style="double"/>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color indexed="63"/>
      </bottom>
    </border>
    <border>
      <left>
        <color indexed="63"/>
      </left>
      <right style="medium"/>
      <top style="thin"/>
      <bottom style="medium"/>
    </border>
    <border diagonalUp="1">
      <left>
        <color indexed="63"/>
      </left>
      <right>
        <color indexed="63"/>
      </right>
      <top>
        <color indexed="63"/>
      </top>
      <bottom style="double"/>
      <diagonal style="thin"/>
    </border>
    <border>
      <left style="thin"/>
      <right>
        <color indexed="63"/>
      </right>
      <top style="double"/>
      <bottom style="hair"/>
    </border>
    <border>
      <left>
        <color indexed="63"/>
      </left>
      <right>
        <color indexed="63"/>
      </right>
      <top>
        <color indexed="63"/>
      </top>
      <bottom style="hair"/>
    </border>
    <border>
      <left>
        <color indexed="63"/>
      </left>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double"/>
      <diagonal style="thin"/>
    </border>
    <border>
      <left style="hair"/>
      <right style="thin"/>
      <top style="thin"/>
      <bottom>
        <color indexed="63"/>
      </bottom>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diagonalUp="1">
      <left style="thin"/>
      <right style="thin"/>
      <top style="thin"/>
      <bottom style="thin"/>
      <diagonal style="thin"/>
    </border>
    <border diagonalUp="1">
      <left style="thin"/>
      <right style="thin"/>
      <top style="thin"/>
      <bottom style="medium"/>
      <diagonal style="thin"/>
    </border>
    <border>
      <left style="thin"/>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Up="1">
      <left style="medium"/>
      <right style="thin"/>
      <top style="thin"/>
      <bottom style="thin"/>
      <diagonal style="thin"/>
    </border>
    <border diagonalUp="1">
      <left style="medium"/>
      <right style="thin"/>
      <top style="thin"/>
      <bottom style="medium"/>
      <diagonal style="thin"/>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8">
    <xf numFmtId="0" fontId="0" fillId="0" borderId="0" xfId="0" applyAlignment="1">
      <alignment/>
    </xf>
    <xf numFmtId="0" fontId="4" fillId="0" borderId="0" xfId="0" applyFont="1" applyBorder="1" applyAlignment="1">
      <alignment/>
    </xf>
    <xf numFmtId="0" fontId="4" fillId="0" borderId="1" xfId="0" applyFont="1" applyBorder="1" applyAlignment="1">
      <alignment horizontal="center"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vertical="center"/>
    </xf>
    <xf numFmtId="0" fontId="4" fillId="0" borderId="1" xfId="0" applyFont="1" applyBorder="1" applyAlignment="1" quotePrefix="1">
      <alignment horizontal="center" vertical="center"/>
    </xf>
    <xf numFmtId="0" fontId="4" fillId="0" borderId="6" xfId="0" applyFont="1" applyBorder="1" applyAlignment="1" quotePrefix="1">
      <alignment horizontal="center" vertical="center"/>
    </xf>
    <xf numFmtId="38" fontId="4" fillId="0" borderId="0" xfId="16" applyFont="1" applyBorder="1" applyAlignment="1">
      <alignment/>
    </xf>
    <xf numFmtId="38" fontId="4" fillId="0" borderId="0" xfId="0" applyNumberFormat="1" applyFont="1" applyBorder="1" applyAlignment="1">
      <alignment/>
    </xf>
    <xf numFmtId="0" fontId="4" fillId="0" borderId="5" xfId="0" applyFont="1" applyBorder="1" applyAlignment="1">
      <alignment horizontal="center" vertical="center"/>
    </xf>
    <xf numFmtId="0" fontId="4" fillId="0" borderId="6" xfId="0" applyFont="1" applyBorder="1" applyAlignment="1">
      <alignment horizontal="center" vertical="center"/>
    </xf>
    <xf numFmtId="38" fontId="4" fillId="0" borderId="0" xfId="16" applyFont="1" applyBorder="1" applyAlignment="1">
      <alignment horizontal="left"/>
    </xf>
    <xf numFmtId="0" fontId="4" fillId="0" borderId="0" xfId="0" applyFont="1" applyBorder="1" applyAlignment="1">
      <alignment horizontal="right" shrinkToFit="1"/>
    </xf>
    <xf numFmtId="0" fontId="4" fillId="0" borderId="0" xfId="0" applyFont="1" applyBorder="1" applyAlignment="1">
      <alignment shrinkToFit="1"/>
    </xf>
    <xf numFmtId="0" fontId="4" fillId="0" borderId="0" xfId="0" applyFont="1" applyBorder="1" applyAlignment="1">
      <alignment vertical="center" shrinkToFit="1"/>
    </xf>
    <xf numFmtId="38" fontId="4" fillId="0" borderId="1" xfId="16" applyNumberFormat="1" applyFont="1" applyBorder="1" applyAlignment="1" quotePrefix="1">
      <alignment horizontal="right" vertical="center"/>
    </xf>
    <xf numFmtId="38" fontId="4" fillId="0" borderId="6" xfId="16" applyNumberFormat="1" applyFont="1" applyBorder="1" applyAlignment="1" quotePrefix="1">
      <alignment horizontal="right" vertical="center"/>
    </xf>
    <xf numFmtId="0" fontId="0" fillId="0" borderId="0" xfId="0" applyAlignment="1">
      <alignment shrinkToFit="1"/>
    </xf>
    <xf numFmtId="0" fontId="10" fillId="0" borderId="0" xfId="0" applyFont="1" applyAlignment="1">
      <alignment/>
    </xf>
    <xf numFmtId="0" fontId="4" fillId="0" borderId="0" xfId="0" applyFont="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9" fontId="4" fillId="0" borderId="6" xfId="0" applyNumberFormat="1"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49" fontId="4" fillId="0" borderId="0" xfId="0" applyNumberFormat="1" applyFont="1" applyAlignment="1">
      <alignment horizontal="center"/>
    </xf>
    <xf numFmtId="0" fontId="4" fillId="0" borderId="21" xfId="0" applyFont="1" applyBorder="1" applyAlignment="1">
      <alignment/>
    </xf>
    <xf numFmtId="0" fontId="4" fillId="0" borderId="1" xfId="0" applyFont="1" applyBorder="1" applyAlignment="1">
      <alignment horizontal="center"/>
    </xf>
    <xf numFmtId="0" fontId="4" fillId="0" borderId="22" xfId="0" applyFont="1" applyBorder="1" applyAlignment="1">
      <alignment/>
    </xf>
    <xf numFmtId="0" fontId="4" fillId="0" borderId="0" xfId="0" applyFont="1" applyFill="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5" xfId="0" applyFont="1" applyBorder="1" applyAlignment="1">
      <alignment horizontal="center"/>
    </xf>
    <xf numFmtId="0" fontId="11" fillId="0" borderId="27" xfId="0" applyFont="1" applyBorder="1" applyAlignment="1">
      <alignment horizontal="center" shrinkToFit="1"/>
    </xf>
    <xf numFmtId="0" fontId="4" fillId="0" borderId="0" xfId="0" applyFont="1" applyAlignment="1">
      <alignment shrinkToFit="1"/>
    </xf>
    <xf numFmtId="0" fontId="4" fillId="0" borderId="0" xfId="0" applyFont="1" applyAlignment="1">
      <alignment horizontal="righ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0" xfId="0" applyFont="1" applyBorder="1" applyAlignment="1">
      <alignment/>
    </xf>
    <xf numFmtId="0" fontId="4" fillId="0" borderId="15" xfId="0" applyFont="1" applyBorder="1" applyAlignment="1">
      <alignment/>
    </xf>
    <xf numFmtId="0" fontId="4" fillId="0" borderId="22" xfId="0" applyFont="1" applyBorder="1" applyAlignment="1">
      <alignment/>
    </xf>
    <xf numFmtId="0" fontId="4" fillId="0" borderId="0" xfId="0" applyFont="1" applyBorder="1" applyAlignment="1">
      <alignment horizontal="right"/>
    </xf>
    <xf numFmtId="38" fontId="4" fillId="0" borderId="31" xfId="0" applyNumberFormat="1" applyFont="1" applyBorder="1" applyAlignment="1">
      <alignment horizontal="right" vertical="center"/>
    </xf>
    <xf numFmtId="0" fontId="4" fillId="0" borderId="32" xfId="0" applyFont="1" applyBorder="1" applyAlignment="1">
      <alignment horizontal="center"/>
    </xf>
    <xf numFmtId="0" fontId="4" fillId="0" borderId="33" xfId="0" applyFont="1" applyBorder="1" applyAlignment="1">
      <alignment horizontal="center"/>
    </xf>
    <xf numFmtId="0" fontId="12" fillId="0" borderId="5" xfId="0" applyFont="1" applyBorder="1" applyAlignment="1">
      <alignment horizontal="center" vertical="center" shrinkToFit="1"/>
    </xf>
    <xf numFmtId="0" fontId="12" fillId="0" borderId="0" xfId="0" applyFont="1" applyAlignment="1">
      <alignment vertical="center" shrinkToFit="1"/>
    </xf>
    <xf numFmtId="38" fontId="12" fillId="0" borderId="34" xfId="16" applyFont="1" applyBorder="1" applyAlignment="1">
      <alignment vertical="center" shrinkToFit="1"/>
    </xf>
    <xf numFmtId="38" fontId="12" fillId="0" borderId="0" xfId="16" applyFont="1" applyAlignment="1">
      <alignment vertical="center" shrinkToFit="1"/>
    </xf>
    <xf numFmtId="38" fontId="12" fillId="0" borderId="6" xfId="16" applyFont="1" applyBorder="1" applyAlignment="1">
      <alignment vertical="center" shrinkToFit="1"/>
    </xf>
    <xf numFmtId="38" fontId="12" fillId="0" borderId="35" xfId="16" applyFont="1" applyBorder="1" applyAlignment="1">
      <alignment vertical="center" shrinkToFit="1"/>
    </xf>
    <xf numFmtId="38" fontId="14" fillId="0" borderId="36" xfId="0" applyNumberFormat="1" applyFont="1" applyBorder="1" applyAlignment="1">
      <alignment horizontal="right" vertical="center" shrinkToFit="1"/>
    </xf>
    <xf numFmtId="38" fontId="14" fillId="0" borderId="37" xfId="0" applyNumberFormat="1" applyFont="1" applyBorder="1" applyAlignment="1">
      <alignment horizontal="right" vertical="center" shrinkToFit="1"/>
    </xf>
    <xf numFmtId="38" fontId="12" fillId="0" borderId="38" xfId="16" applyFont="1" applyBorder="1" applyAlignment="1">
      <alignment vertical="center" shrinkToFit="1"/>
    </xf>
    <xf numFmtId="38" fontId="12" fillId="0" borderId="8" xfId="16" applyFont="1" applyBorder="1" applyAlignment="1">
      <alignment vertical="center" shrinkToFit="1"/>
    </xf>
    <xf numFmtId="38" fontId="14" fillId="0" borderId="39" xfId="0" applyNumberFormat="1" applyFont="1" applyBorder="1" applyAlignment="1">
      <alignment horizontal="right" vertical="center" shrinkToFit="1"/>
    </xf>
    <xf numFmtId="0" fontId="12" fillId="0" borderId="9"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38" fontId="12" fillId="0" borderId="0" xfId="16" applyFont="1" applyBorder="1" applyAlignment="1">
      <alignment horizontal="left" vertical="center" shrinkToFit="1"/>
    </xf>
    <xf numFmtId="38" fontId="12" fillId="0" borderId="0" xfId="16" applyFont="1" applyBorder="1" applyAlignment="1">
      <alignment vertical="center" shrinkToFit="1"/>
    </xf>
    <xf numFmtId="38" fontId="12" fillId="0" borderId="42" xfId="16" applyFont="1" applyBorder="1" applyAlignment="1">
      <alignment vertical="center" shrinkToFit="1"/>
    </xf>
    <xf numFmtId="38" fontId="12" fillId="0" borderId="1" xfId="16" applyFont="1" applyBorder="1" applyAlignment="1">
      <alignment vertical="center" shrinkToFit="1"/>
    </xf>
    <xf numFmtId="38" fontId="4" fillId="0" borderId="37" xfId="0" applyNumberFormat="1" applyFont="1" applyBorder="1" applyAlignment="1">
      <alignment horizontal="right" vertical="center"/>
    </xf>
    <xf numFmtId="38" fontId="12" fillId="0" borderId="43" xfId="16" applyFont="1" applyBorder="1" applyAlignment="1">
      <alignment vertical="center" shrinkToFit="1"/>
    </xf>
    <xf numFmtId="38" fontId="4" fillId="0" borderId="39" xfId="0" applyNumberFormat="1" applyFont="1" applyBorder="1" applyAlignment="1">
      <alignment horizontal="right" vertical="center"/>
    </xf>
    <xf numFmtId="38" fontId="4" fillId="0" borderId="38" xfId="16" applyFont="1" applyBorder="1" applyAlignment="1">
      <alignment/>
    </xf>
    <xf numFmtId="38" fontId="4" fillId="0" borderId="38" xfId="0" applyNumberFormat="1" applyFont="1" applyBorder="1" applyAlignment="1">
      <alignment/>
    </xf>
    <xf numFmtId="0" fontId="8" fillId="2" borderId="40" xfId="0" applyNumberFormat="1" applyFont="1" applyFill="1" applyBorder="1" applyAlignment="1" applyProtection="1" quotePrefix="1">
      <alignment/>
      <protection locked="0"/>
    </xf>
    <xf numFmtId="176" fontId="8" fillId="2" borderId="44" xfId="0" applyNumberFormat="1" applyFont="1" applyFill="1" applyBorder="1" applyAlignment="1" applyProtection="1">
      <alignment horizontal="center" shrinkToFit="1"/>
      <protection locked="0"/>
    </xf>
    <xf numFmtId="176" fontId="8" fillId="2" borderId="45" xfId="0" applyNumberFormat="1" applyFont="1" applyFill="1" applyBorder="1" applyAlignment="1" applyProtection="1">
      <alignment horizontal="center" shrinkToFit="1"/>
      <protection locked="0"/>
    </xf>
    <xf numFmtId="38" fontId="4" fillId="2" borderId="1" xfId="16" applyNumberFormat="1" applyFont="1" applyFill="1" applyBorder="1" applyAlignment="1" applyProtection="1" quotePrefix="1">
      <alignment horizontal="right" vertical="center"/>
      <protection locked="0"/>
    </xf>
    <xf numFmtId="38" fontId="4" fillId="2" borderId="46" xfId="16" applyFont="1" applyFill="1" applyBorder="1" applyAlignment="1" applyProtection="1">
      <alignment horizontal="right" vertical="center"/>
      <protection locked="0"/>
    </xf>
    <xf numFmtId="38" fontId="4" fillId="2" borderId="1" xfId="16" applyFont="1" applyFill="1" applyBorder="1" applyAlignment="1" applyProtection="1">
      <alignment horizontal="right" vertical="center"/>
      <protection locked="0"/>
    </xf>
    <xf numFmtId="0" fontId="4" fillId="2" borderId="47" xfId="0" applyFont="1" applyFill="1" applyBorder="1" applyAlignment="1" applyProtection="1">
      <alignment vertical="center" shrinkToFit="1"/>
      <protection locked="0"/>
    </xf>
    <xf numFmtId="57" fontId="4" fillId="2" borderId="22" xfId="0" applyNumberFormat="1" applyFont="1" applyFill="1" applyBorder="1" applyAlignment="1" applyProtection="1" quotePrefix="1">
      <alignment horizontal="center" vertical="center"/>
      <protection locked="0"/>
    </xf>
    <xf numFmtId="57" fontId="4" fillId="2" borderId="48" xfId="0" applyNumberFormat="1" applyFont="1" applyFill="1" applyBorder="1" applyAlignment="1" applyProtection="1" quotePrefix="1">
      <alignment horizontal="center" vertical="center"/>
      <protection locked="0"/>
    </xf>
    <xf numFmtId="0" fontId="4" fillId="2" borderId="49" xfId="0" applyFont="1" applyFill="1" applyBorder="1" applyAlignment="1" applyProtection="1">
      <alignment vertical="center" shrinkToFit="1"/>
      <protection locked="0"/>
    </xf>
    <xf numFmtId="57" fontId="4" fillId="2" borderId="50" xfId="0" applyNumberFormat="1" applyFont="1" applyFill="1" applyBorder="1" applyAlignment="1" applyProtection="1" quotePrefix="1">
      <alignment horizontal="center" vertical="center"/>
      <protection locked="0"/>
    </xf>
    <xf numFmtId="57" fontId="4" fillId="2" borderId="51" xfId="0" applyNumberFormat="1" applyFont="1" applyFill="1" applyBorder="1" applyAlignment="1" applyProtection="1" quotePrefix="1">
      <alignment horizontal="center" vertical="center"/>
      <protection locked="0"/>
    </xf>
    <xf numFmtId="38" fontId="4" fillId="2" borderId="52" xfId="16" applyFont="1" applyFill="1" applyBorder="1" applyAlignment="1" applyProtection="1">
      <alignment horizontal="right" vertical="center"/>
      <protection locked="0"/>
    </xf>
    <xf numFmtId="38" fontId="4" fillId="2" borderId="53" xfId="16" applyFont="1" applyFill="1" applyBorder="1" applyAlignment="1" applyProtection="1">
      <alignment horizontal="right" vertical="center"/>
      <protection locked="0"/>
    </xf>
    <xf numFmtId="0" fontId="4" fillId="2" borderId="6" xfId="0" applyFont="1" applyFill="1" applyBorder="1" applyAlignment="1" applyProtection="1" quotePrefix="1">
      <alignment horizontal="center" vertical="center"/>
      <protection locked="0"/>
    </xf>
    <xf numFmtId="0" fontId="4" fillId="2" borderId="4" xfId="0" applyFont="1" applyFill="1" applyBorder="1" applyAlignment="1" applyProtection="1" quotePrefix="1">
      <alignment horizontal="left" vertical="center" shrinkToFit="1"/>
      <protection locked="0"/>
    </xf>
    <xf numFmtId="0" fontId="4" fillId="2" borderId="6" xfId="0" applyFont="1" applyFill="1" applyBorder="1" applyAlignment="1" applyProtection="1" quotePrefix="1">
      <alignment vertical="center"/>
      <protection locked="0"/>
    </xf>
    <xf numFmtId="0" fontId="4" fillId="2" borderId="4" xfId="0" applyFont="1" applyFill="1" applyBorder="1" applyAlignment="1" applyProtection="1" quotePrefix="1">
      <alignment vertical="center"/>
      <protection locked="0"/>
    </xf>
    <xf numFmtId="0" fontId="4" fillId="2" borderId="6" xfId="0" applyFont="1" applyFill="1" applyBorder="1" applyAlignment="1" applyProtection="1">
      <alignment horizontal="right" vertical="center"/>
      <protection locked="0"/>
    </xf>
    <xf numFmtId="0" fontId="0" fillId="2" borderId="54" xfId="0" applyNumberFormat="1" applyFill="1" applyBorder="1" applyAlignment="1" applyProtection="1" quotePrefix="1">
      <alignment shrinkToFit="1"/>
      <protection locked="0"/>
    </xf>
    <xf numFmtId="176" fontId="12" fillId="2" borderId="44" xfId="0" applyNumberFormat="1" applyFont="1" applyFill="1" applyBorder="1" applyAlignment="1" applyProtection="1">
      <alignment shrinkToFit="1"/>
      <protection locked="0"/>
    </xf>
    <xf numFmtId="176" fontId="12" fillId="2" borderId="55" xfId="0" applyNumberFormat="1" applyFont="1" applyFill="1" applyBorder="1" applyAlignment="1" applyProtection="1">
      <alignment shrinkToFit="1"/>
      <protection locked="0"/>
    </xf>
    <xf numFmtId="0" fontId="0" fillId="2" borderId="40" xfId="0" applyNumberFormat="1" applyFill="1" applyBorder="1" applyAlignment="1" applyProtection="1" quotePrefix="1">
      <alignment shrinkToFit="1"/>
      <protection locked="0"/>
    </xf>
    <xf numFmtId="0" fontId="0" fillId="2" borderId="51" xfId="0" applyNumberFormat="1" applyFill="1" applyBorder="1" applyAlignment="1" applyProtection="1" quotePrefix="1">
      <alignment shrinkToFit="1"/>
      <protection locked="0"/>
    </xf>
    <xf numFmtId="38" fontId="12" fillId="2" borderId="56" xfId="16" applyFont="1" applyFill="1" applyBorder="1" applyAlignment="1" applyProtection="1">
      <alignment horizontal="center" vertical="center" shrinkToFit="1"/>
      <protection locked="0"/>
    </xf>
    <xf numFmtId="176" fontId="12" fillId="2" borderId="57" xfId="0" applyNumberFormat="1" applyFont="1" applyFill="1" applyBorder="1" applyAlignment="1" applyProtection="1">
      <alignment shrinkToFit="1"/>
      <protection locked="0"/>
    </xf>
    <xf numFmtId="176" fontId="12" fillId="2" borderId="58" xfId="0" applyNumberFormat="1" applyFont="1" applyFill="1" applyBorder="1" applyAlignment="1" applyProtection="1">
      <alignment shrinkToFit="1"/>
      <protection locked="0"/>
    </xf>
    <xf numFmtId="38" fontId="12" fillId="2" borderId="59" xfId="16" applyFont="1" applyFill="1" applyBorder="1" applyAlignment="1" applyProtection="1">
      <alignment vertical="center"/>
      <protection locked="0"/>
    </xf>
    <xf numFmtId="38" fontId="12" fillId="2" borderId="34" xfId="16" applyFont="1" applyFill="1" applyBorder="1" applyAlignment="1" applyProtection="1">
      <alignment vertical="center"/>
      <protection locked="0"/>
    </xf>
    <xf numFmtId="38" fontId="12" fillId="2" borderId="60" xfId="16" applyFont="1" applyFill="1" applyBorder="1" applyAlignment="1" applyProtection="1">
      <alignment vertical="center"/>
      <protection locked="0"/>
    </xf>
    <xf numFmtId="38" fontId="12" fillId="2" borderId="6" xfId="16" applyFont="1" applyFill="1" applyBorder="1" applyAlignment="1" applyProtection="1">
      <alignment vertical="center"/>
      <protection locked="0"/>
    </xf>
    <xf numFmtId="38" fontId="12" fillId="2" borderId="61" xfId="16" applyFont="1" applyFill="1" applyBorder="1" applyAlignment="1" applyProtection="1">
      <alignment vertical="center" shrinkToFit="1"/>
      <protection locked="0"/>
    </xf>
    <xf numFmtId="38" fontId="12" fillId="2" borderId="35" xfId="16" applyFont="1" applyFill="1" applyBorder="1" applyAlignment="1" applyProtection="1">
      <alignment vertical="center" shrinkToFit="1"/>
      <protection locked="0"/>
    </xf>
    <xf numFmtId="0" fontId="0" fillId="2" borderId="8" xfId="0" applyNumberFormat="1" applyFill="1" applyBorder="1" applyAlignment="1" applyProtection="1" quotePrefix="1">
      <alignment shrinkToFit="1"/>
      <protection locked="0"/>
    </xf>
    <xf numFmtId="0" fontId="0" fillId="2" borderId="6" xfId="0" applyNumberFormat="1" applyFill="1" applyBorder="1" applyAlignment="1" applyProtection="1" quotePrefix="1">
      <alignment shrinkToFit="1"/>
      <protection locked="0"/>
    </xf>
    <xf numFmtId="0" fontId="0" fillId="2" borderId="0" xfId="0" applyNumberFormat="1" applyFill="1" applyBorder="1" applyAlignment="1" applyProtection="1" quotePrefix="1">
      <alignment shrinkToFit="1"/>
      <protection locked="0"/>
    </xf>
    <xf numFmtId="38" fontId="12" fillId="2" borderId="35" xfId="16" applyFont="1" applyFill="1" applyBorder="1" applyAlignment="1" applyProtection="1">
      <alignment horizontal="center" vertical="center" shrinkToFit="1"/>
      <protection locked="0"/>
    </xf>
    <xf numFmtId="38" fontId="4" fillId="2" borderId="62" xfId="16" applyNumberFormat="1" applyFont="1" applyFill="1" applyBorder="1" applyAlignment="1" applyProtection="1">
      <alignment horizontal="right" vertical="center"/>
      <protection locked="0"/>
    </xf>
    <xf numFmtId="38" fontId="4" fillId="2" borderId="46" xfId="16" applyNumberFormat="1" applyFont="1" applyFill="1" applyBorder="1" applyAlignment="1" applyProtection="1">
      <alignment horizontal="right" vertical="center"/>
      <protection locked="0"/>
    </xf>
    <xf numFmtId="0" fontId="4" fillId="0" borderId="8" xfId="0" applyFont="1" applyBorder="1" applyAlignment="1" applyProtection="1">
      <alignment/>
      <protection locked="0"/>
    </xf>
    <xf numFmtId="0" fontId="5" fillId="0" borderId="8" xfId="0" applyFont="1" applyBorder="1" applyAlignment="1" applyProtection="1">
      <alignment/>
      <protection locked="0"/>
    </xf>
    <xf numFmtId="0" fontId="4" fillId="0" borderId="9"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4" fillId="0" borderId="16" xfId="0" applyFont="1" applyBorder="1" applyAlignment="1" applyProtection="1">
      <alignment/>
      <protection locked="0"/>
    </xf>
    <xf numFmtId="0" fontId="4" fillId="0" borderId="63" xfId="0" applyFont="1" applyBorder="1" applyAlignment="1" applyProtection="1">
      <alignment/>
      <protection locked="0"/>
    </xf>
    <xf numFmtId="0" fontId="5" fillId="0" borderId="63" xfId="0" applyFont="1" applyBorder="1" applyAlignment="1" applyProtection="1">
      <alignment horizontal="left"/>
      <protection locked="0"/>
    </xf>
    <xf numFmtId="0" fontId="4" fillId="0" borderId="19" xfId="0" applyFont="1" applyBorder="1" applyAlignment="1" applyProtection="1">
      <alignment/>
      <protection locked="0"/>
    </xf>
    <xf numFmtId="0" fontId="4" fillId="0" borderId="17" xfId="0" applyFont="1" applyBorder="1" applyAlignment="1" applyProtection="1">
      <alignment/>
      <protection locked="0"/>
    </xf>
    <xf numFmtId="0" fontId="4" fillId="0" borderId="6" xfId="0" applyFont="1" applyBorder="1" applyAlignment="1" applyProtection="1">
      <alignment horizontal="center"/>
      <protection locked="0"/>
    </xf>
    <xf numFmtId="0" fontId="4" fillId="0" borderId="59" xfId="0" applyFont="1" applyBorder="1" applyAlignment="1" applyProtection="1">
      <alignment/>
      <protection locked="0"/>
    </xf>
    <xf numFmtId="0" fontId="4" fillId="0" borderId="34" xfId="0" applyFont="1" applyBorder="1" applyAlignment="1" applyProtection="1">
      <alignment/>
      <protection locked="0"/>
    </xf>
    <xf numFmtId="0" fontId="4" fillId="0" borderId="60" xfId="0" applyFont="1" applyBorder="1" applyAlignment="1" applyProtection="1">
      <alignment/>
      <protection locked="0"/>
    </xf>
    <xf numFmtId="0" fontId="4" fillId="0" borderId="6" xfId="0" applyFont="1" applyBorder="1" applyAlignment="1" applyProtection="1">
      <alignment/>
      <protection locked="0"/>
    </xf>
    <xf numFmtId="0" fontId="4" fillId="0" borderId="64" xfId="0" applyFont="1" applyBorder="1" applyAlignment="1" applyProtection="1">
      <alignment/>
      <protection locked="0"/>
    </xf>
    <xf numFmtId="0" fontId="4" fillId="0" borderId="65" xfId="0" applyFont="1" applyBorder="1" applyAlignment="1" applyProtection="1">
      <alignment/>
      <protection locked="0"/>
    </xf>
    <xf numFmtId="0" fontId="8" fillId="2" borderId="47" xfId="0" applyNumberFormat="1" applyFont="1" applyFill="1" applyBorder="1" applyAlignment="1" applyProtection="1" quotePrefix="1">
      <alignment/>
      <protection locked="0"/>
    </xf>
    <xf numFmtId="176" fontId="8" fillId="2" borderId="66" xfId="0" applyNumberFormat="1" applyFont="1" applyFill="1" applyBorder="1" applyAlignment="1" applyProtection="1">
      <alignment horizontal="center" shrinkToFit="1"/>
      <protection locked="0"/>
    </xf>
    <xf numFmtId="176" fontId="8" fillId="2" borderId="48" xfId="0" applyNumberFormat="1" applyFont="1" applyFill="1" applyBorder="1" applyAlignment="1" applyProtection="1">
      <alignment horizontal="center" shrinkToFit="1"/>
      <protection locked="0"/>
    </xf>
    <xf numFmtId="0" fontId="0" fillId="0" borderId="40" xfId="0" applyBorder="1" applyAlignment="1">
      <alignment horizontal="center" vertical="center" shrinkToFit="1"/>
    </xf>
    <xf numFmtId="0" fontId="8" fillId="0" borderId="2" xfId="0" applyFont="1" applyBorder="1" applyAlignment="1">
      <alignment horizontal="center" vertical="center"/>
    </xf>
    <xf numFmtId="0" fontId="8" fillId="0" borderId="40" xfId="0" applyFont="1" applyBorder="1" applyAlignment="1">
      <alignment horizontal="center" vertical="center"/>
    </xf>
    <xf numFmtId="0" fontId="12" fillId="0" borderId="6" xfId="0" applyFont="1" applyBorder="1" applyAlignment="1">
      <alignment horizontal="center" vertical="center" shrinkToFit="1"/>
    </xf>
    <xf numFmtId="0" fontId="12" fillId="0" borderId="2" xfId="0" applyFont="1" applyFill="1" applyBorder="1" applyAlignment="1">
      <alignment horizontal="center" vertical="center" shrinkToFit="1"/>
    </xf>
    <xf numFmtId="38" fontId="12" fillId="0" borderId="0" xfId="16" applyFont="1" applyFill="1" applyBorder="1" applyAlignment="1">
      <alignment horizontal="left" vertical="center" shrinkToFit="1"/>
    </xf>
    <xf numFmtId="38" fontId="12" fillId="0" borderId="15" xfId="16" applyFont="1" applyFill="1" applyBorder="1" applyAlignment="1">
      <alignment horizontal="left" vertical="center" shrinkToFit="1"/>
    </xf>
    <xf numFmtId="0" fontId="4" fillId="0" borderId="2" xfId="0" applyFont="1" applyFill="1" applyBorder="1" applyAlignment="1">
      <alignment horizontal="center" vertical="center"/>
    </xf>
    <xf numFmtId="0" fontId="12" fillId="0" borderId="0" xfId="0" applyFont="1" applyFill="1" applyAlignment="1">
      <alignment vertical="center" shrinkToFit="1"/>
    </xf>
    <xf numFmtId="0" fontId="0" fillId="0" borderId="0" xfId="0" applyFill="1" applyAlignment="1">
      <alignment/>
    </xf>
    <xf numFmtId="0" fontId="8" fillId="0" borderId="44" xfId="0" applyNumberFormat="1" applyFont="1" applyFill="1" applyBorder="1" applyAlignment="1" applyProtection="1" quotePrefix="1">
      <alignment/>
      <protection/>
    </xf>
    <xf numFmtId="0" fontId="4" fillId="0" borderId="57" xfId="0" applyFont="1" applyFill="1" applyBorder="1" applyAlignment="1" applyProtection="1">
      <alignment vertical="center"/>
      <protection/>
    </xf>
    <xf numFmtId="38" fontId="12" fillId="0" borderId="2" xfId="16" applyFont="1" applyFill="1" applyBorder="1" applyAlignment="1" applyProtection="1">
      <alignment vertical="center" shrinkToFit="1"/>
      <protection/>
    </xf>
    <xf numFmtId="38" fontId="12" fillId="0" borderId="67" xfId="16" applyFont="1" applyFill="1" applyBorder="1" applyAlignment="1" applyProtection="1">
      <alignment vertical="center" shrinkToFit="1"/>
      <protection/>
    </xf>
    <xf numFmtId="0" fontId="8" fillId="0" borderId="66" xfId="0" applyNumberFormat="1" applyFont="1" applyFill="1" applyBorder="1" applyAlignment="1" applyProtection="1" quotePrefix="1">
      <alignment/>
      <protection/>
    </xf>
    <xf numFmtId="38" fontId="12" fillId="0" borderId="0" xfId="16" applyFont="1" applyBorder="1" applyAlignment="1">
      <alignment horizontal="left" vertical="center"/>
    </xf>
    <xf numFmtId="38" fontId="12" fillId="0" borderId="0" xfId="16" applyFont="1" applyFill="1" applyBorder="1" applyAlignment="1">
      <alignment horizontal="left" vertical="center"/>
    </xf>
    <xf numFmtId="0" fontId="0" fillId="0" borderId="0" xfId="0" applyAlignment="1">
      <alignment/>
    </xf>
    <xf numFmtId="0" fontId="4" fillId="0" borderId="3" xfId="0" applyFont="1" applyBorder="1" applyAlignment="1">
      <alignment horizontal="center" vertical="top"/>
    </xf>
    <xf numFmtId="0" fontId="4" fillId="0" borderId="68" xfId="0" applyFont="1" applyBorder="1" applyAlignment="1">
      <alignment horizontal="center" vertical="center"/>
    </xf>
    <xf numFmtId="38" fontId="10" fillId="0" borderId="19" xfId="16" applyFont="1" applyBorder="1" applyAlignment="1" applyProtection="1">
      <alignment horizontal="center"/>
      <protection locked="0"/>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63" xfId="0" applyFont="1" applyBorder="1" applyAlignment="1">
      <alignment horizontal="center" vertical="center"/>
    </xf>
    <xf numFmtId="0" fontId="4" fillId="0" borderId="9" xfId="0" applyFont="1" applyBorder="1" applyAlignment="1">
      <alignment horizontal="center"/>
    </xf>
    <xf numFmtId="0" fontId="6" fillId="0" borderId="15" xfId="0" applyFont="1" applyBorder="1" applyAlignment="1">
      <alignment horizontal="center" vertical="center"/>
    </xf>
    <xf numFmtId="38" fontId="4" fillId="0" borderId="9" xfId="16" applyFont="1" applyBorder="1" applyAlignment="1" applyProtection="1">
      <alignment horizontal="center"/>
      <protection locked="0"/>
    </xf>
    <xf numFmtId="49" fontId="4" fillId="0" borderId="69" xfId="0" applyNumberFormat="1" applyFont="1" applyBorder="1" applyAlignment="1" applyProtection="1">
      <alignment/>
      <protection locked="0"/>
    </xf>
    <xf numFmtId="49" fontId="4" fillId="0" borderId="70" xfId="0" applyNumberFormat="1" applyFont="1" applyBorder="1" applyAlignment="1" applyProtection="1">
      <alignment/>
      <protection locked="0"/>
    </xf>
    <xf numFmtId="49" fontId="4" fillId="0" borderId="71" xfId="0" applyNumberFormat="1" applyFont="1" applyBorder="1" applyAlignment="1" applyProtection="1">
      <alignment/>
      <protection locked="0"/>
    </xf>
    <xf numFmtId="0" fontId="0" fillId="2" borderId="54" xfId="0" applyNumberFormat="1" applyFill="1" applyBorder="1" applyAlignment="1" applyProtection="1">
      <alignment shrinkToFit="1"/>
      <protection locked="0"/>
    </xf>
    <xf numFmtId="0" fontId="8" fillId="2" borderId="40" xfId="0" applyNumberFormat="1" applyFont="1" applyFill="1" applyBorder="1" applyAlignment="1" applyProtection="1">
      <alignment/>
      <protection locked="0"/>
    </xf>
    <xf numFmtId="0" fontId="4" fillId="0" borderId="2" xfId="0" applyFont="1" applyBorder="1" applyAlignment="1">
      <alignment vertical="center"/>
    </xf>
    <xf numFmtId="0" fontId="4" fillId="0" borderId="3" xfId="0" applyFont="1" applyBorder="1" applyAlignment="1">
      <alignment horizontal="right" vertical="center"/>
    </xf>
    <xf numFmtId="38" fontId="4" fillId="0" borderId="59" xfId="0" applyNumberFormat="1" applyFont="1" applyBorder="1" applyAlignment="1">
      <alignment vertical="center"/>
    </xf>
    <xf numFmtId="38" fontId="4" fillId="0" borderId="34" xfId="0" applyNumberFormat="1" applyFont="1" applyBorder="1" applyAlignment="1">
      <alignment vertical="center"/>
    </xf>
    <xf numFmtId="0" fontId="4" fillId="0" borderId="0" xfId="0" applyFont="1" applyAlignment="1">
      <alignment vertical="center"/>
    </xf>
    <xf numFmtId="38" fontId="4" fillId="0" borderId="72" xfId="0" applyNumberFormat="1" applyFont="1" applyBorder="1" applyAlignment="1">
      <alignment vertical="center"/>
    </xf>
    <xf numFmtId="38" fontId="4" fillId="0" borderId="60" xfId="0" applyNumberFormat="1" applyFont="1" applyBorder="1" applyAlignment="1">
      <alignment vertical="center"/>
    </xf>
    <xf numFmtId="38" fontId="4" fillId="0" borderId="6" xfId="0" applyNumberFormat="1" applyFont="1" applyBorder="1" applyAlignment="1">
      <alignment vertical="center"/>
    </xf>
    <xf numFmtId="0" fontId="4" fillId="0" borderId="5" xfId="0" applyFont="1" applyBorder="1" applyAlignment="1">
      <alignment vertical="center" shrinkToFit="1"/>
    </xf>
    <xf numFmtId="0" fontId="4" fillId="0" borderId="73" xfId="0" applyFont="1" applyBorder="1" applyAlignment="1">
      <alignment horizontal="center" vertical="center"/>
    </xf>
    <xf numFmtId="176" fontId="12" fillId="0" borderId="74" xfId="0" applyNumberFormat="1" applyFont="1" applyBorder="1" applyAlignment="1">
      <alignment horizontal="center" shrinkToFit="1"/>
    </xf>
    <xf numFmtId="0" fontId="4" fillId="0" borderId="7" xfId="0" applyFont="1" applyBorder="1" applyAlignment="1">
      <alignment horizontal="center"/>
    </xf>
    <xf numFmtId="0" fontId="15" fillId="0" borderId="0" xfId="0" applyFont="1" applyAlignment="1" applyProtection="1">
      <alignment/>
      <protection locked="0"/>
    </xf>
    <xf numFmtId="0" fontId="16" fillId="0" borderId="0" xfId="0" applyFont="1" applyAlignment="1">
      <alignment/>
    </xf>
    <xf numFmtId="38" fontId="12" fillId="0" borderId="75" xfId="16" applyFont="1" applyBorder="1" applyAlignment="1">
      <alignment horizontal="left" vertical="center" shrinkToFit="1"/>
    </xf>
    <xf numFmtId="38" fontId="12" fillId="0" borderId="76" xfId="16" applyFont="1" applyBorder="1" applyAlignment="1">
      <alignment horizontal="left" vertical="center" shrinkToFit="1"/>
    </xf>
    <xf numFmtId="38" fontId="12" fillId="0" borderId="77" xfId="16" applyFont="1" applyBorder="1" applyAlignment="1">
      <alignment horizontal="left" vertical="center" shrinkToFit="1"/>
    </xf>
    <xf numFmtId="38" fontId="12" fillId="0" borderId="78" xfId="16" applyFont="1" applyBorder="1" applyAlignment="1">
      <alignment horizontal="left" vertical="center" shrinkToFit="1"/>
    </xf>
    <xf numFmtId="38" fontId="12" fillId="0" borderId="79" xfId="16" applyFont="1" applyBorder="1" applyAlignment="1">
      <alignment horizontal="left" vertical="center" shrinkToFit="1"/>
    </xf>
    <xf numFmtId="38" fontId="12" fillId="0" borderId="80" xfId="16" applyFont="1" applyBorder="1" applyAlignment="1">
      <alignment horizontal="left" vertical="center" shrinkToFit="1"/>
    </xf>
    <xf numFmtId="38" fontId="12" fillId="0" borderId="81" xfId="16" applyFont="1" applyBorder="1" applyAlignment="1">
      <alignment horizontal="left" vertical="center" shrinkToFit="1"/>
    </xf>
    <xf numFmtId="0" fontId="4" fillId="0" borderId="75"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38" fontId="12" fillId="0" borderId="37" xfId="16" applyFont="1" applyBorder="1" applyAlignment="1">
      <alignment horizontal="left" vertical="center" shrinkToFit="1"/>
    </xf>
    <xf numFmtId="38" fontId="12" fillId="0" borderId="42" xfId="16" applyFont="1" applyBorder="1" applyAlignment="1">
      <alignment horizontal="left" vertical="center" shrinkToFit="1"/>
    </xf>
    <xf numFmtId="38" fontId="12" fillId="0" borderId="82" xfId="16" applyFont="1" applyBorder="1" applyAlignment="1">
      <alignment horizontal="left" vertical="center" shrinkToFit="1"/>
    </xf>
    <xf numFmtId="38" fontId="12" fillId="0" borderId="83" xfId="16" applyFont="1" applyBorder="1" applyAlignment="1">
      <alignment horizontal="left" vertical="center" shrinkToFit="1"/>
    </xf>
    <xf numFmtId="38" fontId="12" fillId="0" borderId="84" xfId="16" applyFont="1" applyBorder="1" applyAlignment="1">
      <alignment horizontal="left" vertical="center" shrinkToFit="1"/>
    </xf>
    <xf numFmtId="38" fontId="12" fillId="0" borderId="85" xfId="16" applyFont="1" applyBorder="1" applyAlignment="1">
      <alignment horizontal="left" vertical="center" shrinkToFit="1"/>
    </xf>
    <xf numFmtId="38" fontId="12" fillId="0" borderId="86" xfId="16" applyFont="1" applyBorder="1" applyAlignment="1">
      <alignment horizontal="left" vertical="center" shrinkToFit="1"/>
    </xf>
    <xf numFmtId="38" fontId="12" fillId="0" borderId="87" xfId="16" applyFont="1" applyBorder="1" applyAlignment="1">
      <alignment horizontal="left" vertical="center" shrinkToFit="1"/>
    </xf>
    <xf numFmtId="38" fontId="12" fillId="0" borderId="88" xfId="16" applyFont="1" applyFill="1" applyBorder="1" applyAlignment="1">
      <alignment horizontal="center" vertical="center" shrinkToFit="1"/>
    </xf>
    <xf numFmtId="38" fontId="12" fillId="0" borderId="89" xfId="16" applyFont="1" applyFill="1" applyBorder="1" applyAlignment="1">
      <alignment horizontal="center" vertical="center" shrinkToFit="1"/>
    </xf>
    <xf numFmtId="38" fontId="12" fillId="0" borderId="90" xfId="16" applyFont="1" applyFill="1" applyBorder="1" applyAlignment="1">
      <alignment horizontal="center" vertical="center" shrinkToFit="1"/>
    </xf>
    <xf numFmtId="176" fontId="12" fillId="0" borderId="91" xfId="0" applyNumberFormat="1" applyFont="1" applyBorder="1" applyAlignment="1">
      <alignment horizontal="center" shrinkToFit="1"/>
    </xf>
    <xf numFmtId="176" fontId="12" fillId="0" borderId="92" xfId="0" applyNumberFormat="1" applyFont="1" applyBorder="1" applyAlignment="1">
      <alignment horizontal="center" shrinkToFit="1"/>
    </xf>
    <xf numFmtId="176" fontId="12" fillId="0" borderId="93" xfId="0" applyNumberFormat="1" applyFont="1" applyBorder="1" applyAlignment="1">
      <alignment horizontal="center" shrinkToFit="1"/>
    </xf>
    <xf numFmtId="176" fontId="12" fillId="0" borderId="94" xfId="0" applyNumberFormat="1" applyFont="1" applyBorder="1" applyAlignment="1">
      <alignment horizontal="center" shrinkToFit="1"/>
    </xf>
    <xf numFmtId="176" fontId="12" fillId="0" borderId="95" xfId="0" applyNumberFormat="1" applyFont="1" applyBorder="1" applyAlignment="1">
      <alignment horizontal="center" shrinkToFit="1"/>
    </xf>
    <xf numFmtId="0" fontId="4" fillId="0" borderId="7" xfId="0" applyFont="1" applyBorder="1" applyAlignment="1">
      <alignment horizontal="center" vertical="center"/>
    </xf>
    <xf numFmtId="0" fontId="0" fillId="0" borderId="9"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5" fillId="2" borderId="7" xfId="0" applyFont="1" applyFill="1" applyBorder="1" applyAlignment="1" applyProtection="1">
      <alignment horizontal="center" vertical="center"/>
      <protection locked="0"/>
    </xf>
    <xf numFmtId="0" fontId="0" fillId="2" borderId="8"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63"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4" fillId="0" borderId="22" xfId="0" applyFont="1" applyBorder="1" applyAlignment="1">
      <alignment horizontal="center" vertical="top"/>
    </xf>
    <xf numFmtId="0" fontId="4" fillId="0" borderId="19" xfId="0" applyFont="1" applyBorder="1" applyAlignment="1">
      <alignment horizontal="center" vertical="top"/>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96" xfId="0" applyBorder="1" applyAlignment="1">
      <alignment horizontal="center" vertical="center" shrinkToFit="1"/>
    </xf>
    <xf numFmtId="0" fontId="0" fillId="0" borderId="49" xfId="0" applyBorder="1" applyAlignment="1">
      <alignment horizontal="center" vertical="center" shrinkToFit="1"/>
    </xf>
    <xf numFmtId="0" fontId="8" fillId="0" borderId="7" xfId="0" applyFont="1" applyBorder="1" applyAlignment="1">
      <alignment horizontal="center" vertical="center"/>
    </xf>
    <xf numFmtId="0" fontId="8" fillId="0" borderId="15" xfId="0" applyFont="1" applyBorder="1" applyAlignment="1">
      <alignment horizontal="center" vertical="center"/>
    </xf>
    <xf numFmtId="0" fontId="8" fillId="0" borderId="96" xfId="0" applyFont="1" applyBorder="1" applyAlignment="1">
      <alignment horizontal="center" vertical="center"/>
    </xf>
    <xf numFmtId="0" fontId="8" fillId="0" borderId="49" xfId="0" applyFont="1" applyBorder="1" applyAlignment="1">
      <alignment horizontal="center" vertical="center"/>
    </xf>
    <xf numFmtId="0" fontId="4" fillId="0" borderId="2" xfId="0" applyFont="1" applyBorder="1" applyAlignment="1">
      <alignment horizontal="center"/>
    </xf>
    <xf numFmtId="0" fontId="4" fillId="0" borderId="4" xfId="0" applyFont="1" applyBorder="1" applyAlignment="1">
      <alignment horizontal="center"/>
    </xf>
    <xf numFmtId="0" fontId="4" fillId="2" borderId="0" xfId="0" applyFont="1" applyFill="1" applyBorder="1" applyAlignment="1" applyProtection="1">
      <alignment horizontal="right" vertical="center"/>
      <protection locked="0"/>
    </xf>
    <xf numFmtId="0" fontId="4" fillId="0" borderId="8" xfId="0" applyFont="1" applyFill="1" applyBorder="1" applyAlignment="1">
      <alignment horizontal="right"/>
    </xf>
    <xf numFmtId="0" fontId="4" fillId="0" borderId="0" xfId="0" applyFont="1" applyAlignment="1">
      <alignment vertical="center"/>
    </xf>
    <xf numFmtId="0" fontId="4" fillId="2" borderId="7" xfId="0" applyFont="1" applyFill="1" applyBorder="1" applyAlignment="1" applyProtection="1">
      <alignment horizontal="right" vertical="center"/>
      <protection locked="0"/>
    </xf>
    <xf numFmtId="0" fontId="4" fillId="2" borderId="8" xfId="0" applyFont="1" applyFill="1" applyBorder="1" applyAlignment="1" applyProtection="1">
      <alignment horizontal="right" vertical="center"/>
      <protection locked="0"/>
    </xf>
    <xf numFmtId="0" fontId="4" fillId="2" borderId="22" xfId="0" applyFont="1" applyFill="1" applyBorder="1" applyAlignment="1" applyProtection="1">
      <alignment horizontal="right" vertical="center"/>
      <protection locked="0"/>
    </xf>
    <xf numFmtId="0" fontId="4" fillId="2" borderId="63" xfId="0" applyFont="1" applyFill="1" applyBorder="1" applyAlignment="1" applyProtection="1">
      <alignment horizontal="right" vertical="center"/>
      <protection locked="0"/>
    </xf>
    <xf numFmtId="0" fontId="4" fillId="2" borderId="9" xfId="0" applyFont="1" applyFill="1" applyBorder="1" applyAlignment="1" applyProtection="1">
      <alignment horizontal="right" vertical="center"/>
      <protection locked="0"/>
    </xf>
    <xf numFmtId="0" fontId="4" fillId="2" borderId="19" xfId="0" applyFont="1" applyFill="1" applyBorder="1" applyAlignment="1" applyProtection="1">
      <alignment horizontal="right" vertical="center"/>
      <protection locked="0"/>
    </xf>
    <xf numFmtId="0" fontId="4" fillId="2" borderId="22" xfId="0" applyFont="1" applyFill="1" applyBorder="1" applyAlignment="1" applyProtection="1">
      <alignment horizontal="center" shrinkToFit="1"/>
      <protection locked="0"/>
    </xf>
    <xf numFmtId="0" fontId="4" fillId="2" borderId="63" xfId="0" applyFont="1" applyFill="1" applyBorder="1" applyAlignment="1" applyProtection="1">
      <alignment horizontal="center" shrinkToFit="1"/>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shrinkToFit="1"/>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9" xfId="0" applyFont="1" applyBorder="1" applyAlignment="1">
      <alignment horizontal="center" shrinkToFit="1"/>
    </xf>
    <xf numFmtId="38" fontId="10" fillId="0" borderId="7" xfId="16" applyFont="1" applyBorder="1" applyAlignment="1" applyProtection="1">
      <alignment horizontal="center"/>
      <protection locked="0"/>
    </xf>
    <xf numFmtId="38" fontId="10" fillId="0" borderId="8" xfId="16" applyFont="1" applyBorder="1" applyAlignment="1" applyProtection="1">
      <alignment horizontal="center"/>
      <protection locked="0"/>
    </xf>
    <xf numFmtId="38" fontId="10" fillId="0" borderId="22" xfId="16" applyFont="1" applyBorder="1" applyAlignment="1" applyProtection="1">
      <alignment horizontal="center"/>
      <protection locked="0"/>
    </xf>
    <xf numFmtId="38" fontId="10" fillId="0" borderId="63" xfId="16" applyFont="1" applyBorder="1" applyAlignment="1" applyProtection="1">
      <alignment horizontal="center"/>
      <protection locked="0"/>
    </xf>
    <xf numFmtId="0" fontId="4" fillId="0" borderId="3" xfId="0" applyFont="1" applyBorder="1" applyAlignment="1">
      <alignment horizontal="center"/>
    </xf>
    <xf numFmtId="0" fontId="4" fillId="2" borderId="0" xfId="0" applyFont="1" applyFill="1" applyBorder="1" applyAlignment="1">
      <alignment horizontal="center"/>
    </xf>
    <xf numFmtId="38" fontId="4" fillId="0" borderId="6" xfId="0" applyNumberFormat="1" applyFont="1" applyBorder="1" applyAlignment="1">
      <alignment horizontal="right" vertical="center"/>
    </xf>
    <xf numFmtId="0" fontId="4" fillId="0" borderId="6" xfId="0" applyFont="1" applyBorder="1" applyAlignment="1">
      <alignment horizontal="right" vertical="center"/>
    </xf>
    <xf numFmtId="0" fontId="4" fillId="0" borderId="97" xfId="0" applyFont="1" applyBorder="1" applyAlignment="1">
      <alignment horizontal="right" vertical="center"/>
    </xf>
    <xf numFmtId="0" fontId="4" fillId="0" borderId="5" xfId="0" applyFont="1" applyBorder="1" applyAlignment="1">
      <alignment horizontal="center"/>
    </xf>
    <xf numFmtId="0" fontId="11" fillId="0" borderId="27" xfId="0" applyFont="1" applyBorder="1" applyAlignment="1">
      <alignment horizontal="right" shrinkToFit="1"/>
    </xf>
    <xf numFmtId="38" fontId="4" fillId="0" borderId="34" xfId="0" applyNumberFormat="1" applyFont="1" applyBorder="1" applyAlignment="1">
      <alignment horizontal="right" vertical="center"/>
    </xf>
    <xf numFmtId="0" fontId="4" fillId="0" borderId="34" xfId="0" applyFont="1" applyBorder="1" applyAlignment="1">
      <alignment horizontal="right" vertical="center"/>
    </xf>
    <xf numFmtId="38" fontId="4" fillId="0" borderId="98" xfId="0" applyNumberFormat="1" applyFont="1" applyBorder="1" applyAlignment="1">
      <alignment horizontal="right" vertical="center"/>
    </xf>
    <xf numFmtId="0" fontId="4" fillId="0" borderId="99" xfId="0" applyFont="1" applyBorder="1" applyAlignment="1">
      <alignment horizontal="right" vertical="center"/>
    </xf>
    <xf numFmtId="0" fontId="4" fillId="0" borderId="100" xfId="0" applyFont="1" applyBorder="1" applyAlignment="1">
      <alignment horizontal="right" vertical="center"/>
    </xf>
    <xf numFmtId="0" fontId="4" fillId="0" borderId="101" xfId="0" applyFont="1" applyBorder="1" applyAlignment="1">
      <alignment horizontal="right" vertical="center"/>
    </xf>
    <xf numFmtId="0" fontId="4" fillId="0" borderId="65" xfId="0" applyFont="1" applyBorder="1" applyAlignment="1">
      <alignment horizontal="right" vertical="center"/>
    </xf>
    <xf numFmtId="0" fontId="4" fillId="0" borderId="102" xfId="0" applyFont="1" applyBorder="1" applyAlignment="1">
      <alignment vertical="center"/>
    </xf>
    <xf numFmtId="0" fontId="4" fillId="0" borderId="103" xfId="0" applyFont="1" applyBorder="1" applyAlignment="1">
      <alignment vertical="center"/>
    </xf>
    <xf numFmtId="0" fontId="4" fillId="0" borderId="5" xfId="0" applyFont="1" applyBorder="1" applyAlignment="1">
      <alignment horizontal="center" vertical="center"/>
    </xf>
    <xf numFmtId="0" fontId="4" fillId="0" borderId="53" xfId="0" applyFont="1" applyBorder="1" applyAlignment="1">
      <alignment horizontal="center" vertical="center"/>
    </xf>
    <xf numFmtId="38" fontId="4" fillId="2" borderId="34" xfId="16" applyFont="1" applyFill="1" applyBorder="1" applyAlignment="1" applyProtection="1">
      <alignment horizontal="center"/>
      <protection locked="0"/>
    </xf>
    <xf numFmtId="38" fontId="4" fillId="2" borderId="101" xfId="16" applyFont="1" applyFill="1" applyBorder="1" applyAlignment="1" applyProtection="1">
      <alignment horizontal="center"/>
      <protection locked="0"/>
    </xf>
    <xf numFmtId="0" fontId="4" fillId="0" borderId="104" xfId="0" applyFont="1" applyBorder="1" applyAlignment="1">
      <alignment horizontal="right"/>
    </xf>
    <xf numFmtId="0" fontId="4" fillId="0" borderId="105" xfId="0" applyFont="1" applyBorder="1" applyAlignment="1">
      <alignment horizontal="right"/>
    </xf>
    <xf numFmtId="0" fontId="4" fillId="0" borderId="22" xfId="0" applyFont="1" applyBorder="1" applyAlignment="1">
      <alignment horizontal="center"/>
    </xf>
    <xf numFmtId="0" fontId="4" fillId="0" borderId="63" xfId="0" applyFont="1" applyBorder="1" applyAlignment="1">
      <alignment horizontal="center"/>
    </xf>
    <xf numFmtId="0" fontId="4" fillId="0" borderId="19" xfId="0" applyFont="1" applyBorder="1" applyAlignment="1">
      <alignment horizont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wrapText="1"/>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38" fontId="4" fillId="0" borderId="6" xfId="16" applyFont="1" applyBorder="1" applyAlignment="1" applyProtection="1">
      <alignment horizontal="center"/>
      <protection locked="0"/>
    </xf>
    <xf numFmtId="38" fontId="4" fillId="0" borderId="2" xfId="16" applyFont="1" applyBorder="1" applyAlignment="1" applyProtection="1">
      <alignment horizontal="center"/>
      <protection locked="0"/>
    </xf>
    <xf numFmtId="0" fontId="4" fillId="0" borderId="6" xfId="0" applyFont="1" applyBorder="1" applyAlignment="1">
      <alignment horizontal="center"/>
    </xf>
    <xf numFmtId="0" fontId="4" fillId="0" borderId="2" xfId="0" applyFont="1" applyBorder="1" applyAlignment="1">
      <alignment horizontal="center" shrinkToFit="1"/>
    </xf>
    <xf numFmtId="0" fontId="4" fillId="0" borderId="4" xfId="0" applyFont="1" applyBorder="1" applyAlignment="1">
      <alignment horizontal="center" shrinkToFit="1"/>
    </xf>
    <xf numFmtId="0" fontId="10" fillId="0" borderId="0" xfId="0" applyFont="1" applyAlignment="1">
      <alignment horizont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68" xfId="0" applyFont="1" applyBorder="1" applyAlignment="1">
      <alignment horizontal="center" vertical="center"/>
    </xf>
    <xf numFmtId="49" fontId="4" fillId="0" borderId="6" xfId="0" applyNumberFormat="1" applyFont="1" applyBorder="1" applyAlignment="1">
      <alignment horizontal="center"/>
    </xf>
    <xf numFmtId="49" fontId="4" fillId="0" borderId="6" xfId="0" applyNumberFormat="1" applyFont="1" applyBorder="1" applyAlignment="1" applyProtection="1">
      <alignment horizontal="center"/>
      <protection locked="0"/>
    </xf>
    <xf numFmtId="0" fontId="4" fillId="0" borderId="2" xfId="0" applyFont="1" applyBorder="1" applyAlignment="1" applyProtection="1">
      <alignment horizontal="right"/>
      <protection locked="0"/>
    </xf>
    <xf numFmtId="0" fontId="4" fillId="0" borderId="3" xfId="0" applyFont="1" applyBorder="1" applyAlignment="1" applyProtection="1">
      <alignment horizontal="right"/>
      <protection locked="0"/>
    </xf>
    <xf numFmtId="0" fontId="4" fillId="0" borderId="4" xfId="0" applyFont="1" applyBorder="1" applyAlignment="1" applyProtection="1">
      <alignment horizontal="right"/>
      <protection locked="0"/>
    </xf>
    <xf numFmtId="49" fontId="4" fillId="0" borderId="2" xfId="0" applyNumberFormat="1" applyFont="1" applyBorder="1" applyAlignment="1">
      <alignment horizontal="center"/>
    </xf>
    <xf numFmtId="49" fontId="4" fillId="0" borderId="4" xfId="0" applyNumberFormat="1" applyFont="1" applyBorder="1" applyAlignment="1">
      <alignment horizontal="center"/>
    </xf>
    <xf numFmtId="0" fontId="0" fillId="0" borderId="92" xfId="0" applyBorder="1" applyAlignment="1">
      <alignment horizontal="center"/>
    </xf>
    <xf numFmtId="0" fontId="0" fillId="0" borderId="108" xfId="0" applyBorder="1" applyAlignment="1">
      <alignment horizontal="center"/>
    </xf>
    <xf numFmtId="0" fontId="0" fillId="0" borderId="94"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4" fillId="0" borderId="106" xfId="0" applyFont="1" applyBorder="1" applyAlignment="1" applyProtection="1">
      <alignment horizontal="center"/>
      <protection locked="0"/>
    </xf>
    <xf numFmtId="0" fontId="4" fillId="0" borderId="107" xfId="0" applyFont="1" applyBorder="1" applyAlignment="1" applyProtection="1">
      <alignment horizontal="center"/>
      <protection locked="0"/>
    </xf>
    <xf numFmtId="0" fontId="4" fillId="0" borderId="68" xfId="0" applyFont="1" applyBorder="1" applyAlignment="1" applyProtection="1">
      <alignment horizontal="center"/>
      <protection locked="0"/>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4" fillId="0" borderId="8" xfId="0" applyFont="1" applyBorder="1" applyAlignment="1">
      <alignment horizontal="center"/>
    </xf>
    <xf numFmtId="0" fontId="4" fillId="0" borderId="22" xfId="0" applyFont="1" applyBorder="1" applyAlignment="1">
      <alignment horizontal="center" shrinkToFit="1"/>
    </xf>
    <xf numFmtId="0" fontId="4" fillId="0" borderId="63" xfId="0" applyFont="1" applyBorder="1" applyAlignment="1">
      <alignment horizontal="center" shrinkToFit="1"/>
    </xf>
    <xf numFmtId="0" fontId="4" fillId="0" borderId="19" xfId="0" applyFont="1" applyBorder="1" applyAlignment="1">
      <alignment horizontal="center" shrinkToFit="1"/>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 fillId="0" borderId="63" xfId="0" applyFont="1" applyBorder="1" applyAlignment="1">
      <alignment horizontal="center" vertical="center"/>
    </xf>
    <xf numFmtId="0" fontId="4" fillId="0" borderId="118" xfId="0" applyFont="1" applyBorder="1" applyAlignment="1">
      <alignment vertical="center"/>
    </xf>
    <xf numFmtId="0" fontId="4" fillId="0" borderId="119" xfId="0" applyFont="1" applyBorder="1" applyAlignment="1">
      <alignment vertical="center"/>
    </xf>
    <xf numFmtId="38" fontId="4" fillId="0" borderId="2" xfId="0" applyNumberFormat="1"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55" xfId="0" applyFont="1" applyBorder="1" applyAlignment="1">
      <alignment horizontal="right" vertical="center"/>
    </xf>
    <xf numFmtId="38" fontId="4" fillId="0" borderId="106" xfId="0" applyNumberFormat="1" applyFont="1" applyBorder="1" applyAlignment="1">
      <alignment horizontal="right" vertical="center"/>
    </xf>
    <xf numFmtId="0" fontId="4" fillId="0" borderId="107" xfId="0" applyFont="1" applyBorder="1" applyAlignment="1">
      <alignment horizontal="right" vertical="center"/>
    </xf>
    <xf numFmtId="0" fontId="4" fillId="0" borderId="106" xfId="0" applyFont="1" applyBorder="1" applyAlignment="1">
      <alignment horizontal="right" vertical="center"/>
    </xf>
    <xf numFmtId="0" fontId="4" fillId="0" borderId="106" xfId="0" applyFont="1" applyBorder="1" applyAlignment="1">
      <alignment vertical="center"/>
    </xf>
    <xf numFmtId="0" fontId="4" fillId="0" borderId="107" xfId="0" applyFont="1" applyBorder="1" applyAlignment="1">
      <alignment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shrinkToFit="1"/>
    </xf>
    <xf numFmtId="0" fontId="4" fillId="0" borderId="6" xfId="0" applyFont="1" applyBorder="1" applyAlignment="1">
      <alignment horizontal="right"/>
    </xf>
    <xf numFmtId="0" fontId="4" fillId="0" borderId="55"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pplyProtection="1">
      <alignment horizontal="center"/>
      <protection locked="0"/>
    </xf>
    <xf numFmtId="0" fontId="4" fillId="0" borderId="5" xfId="0" applyFont="1" applyBorder="1" applyAlignment="1">
      <alignment horizontal="center" wrapText="1"/>
    </xf>
    <xf numFmtId="38" fontId="4" fillId="2" borderId="6" xfId="16" applyFont="1" applyFill="1" applyBorder="1" applyAlignment="1" applyProtection="1">
      <alignment horizontal="center"/>
      <protection locked="0"/>
    </xf>
    <xf numFmtId="38" fontId="4" fillId="2" borderId="97" xfId="16" applyFont="1" applyFill="1" applyBorder="1" applyAlignment="1" applyProtection="1">
      <alignment horizontal="center"/>
      <protection locked="0"/>
    </xf>
    <xf numFmtId="38" fontId="4" fillId="2" borderId="65" xfId="16" applyFont="1" applyFill="1" applyBorder="1" applyAlignment="1" applyProtection="1">
      <alignment horizontal="center"/>
      <protection locked="0"/>
    </xf>
    <xf numFmtId="38" fontId="4" fillId="2" borderId="120" xfId="16" applyFont="1" applyFill="1" applyBorder="1" applyAlignment="1" applyProtection="1">
      <alignment horizontal="center"/>
      <protection locked="0"/>
    </xf>
    <xf numFmtId="0" fontId="4" fillId="0" borderId="0"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113</xdr:row>
      <xdr:rowOff>114300</xdr:rowOff>
    </xdr:from>
    <xdr:to>
      <xdr:col>7</xdr:col>
      <xdr:colOff>47625</xdr:colOff>
      <xdr:row>113</xdr:row>
      <xdr:rowOff>114300</xdr:rowOff>
    </xdr:to>
    <xdr:sp>
      <xdr:nvSpPr>
        <xdr:cNvPr id="1" name="Line 1"/>
        <xdr:cNvSpPr>
          <a:spLocks/>
        </xdr:cNvSpPr>
      </xdr:nvSpPr>
      <xdr:spPr>
        <a:xfrm>
          <a:off x="5314950" y="2128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47625</xdr:colOff>
      <xdr:row>113</xdr:row>
      <xdr:rowOff>114300</xdr:rowOff>
    </xdr:from>
    <xdr:to>
      <xdr:col>7</xdr:col>
      <xdr:colOff>47625</xdr:colOff>
      <xdr:row>113</xdr:row>
      <xdr:rowOff>114300</xdr:rowOff>
    </xdr:to>
    <xdr:sp>
      <xdr:nvSpPr>
        <xdr:cNvPr id="2" name="Line 2"/>
        <xdr:cNvSpPr>
          <a:spLocks/>
        </xdr:cNvSpPr>
      </xdr:nvSpPr>
      <xdr:spPr>
        <a:xfrm>
          <a:off x="5314950" y="2128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47625</xdr:colOff>
      <xdr:row>120</xdr:row>
      <xdr:rowOff>0</xdr:rowOff>
    </xdr:from>
    <xdr:to>
      <xdr:col>7</xdr:col>
      <xdr:colOff>47625</xdr:colOff>
      <xdr:row>120</xdr:row>
      <xdr:rowOff>0</xdr:rowOff>
    </xdr:to>
    <xdr:sp>
      <xdr:nvSpPr>
        <xdr:cNvPr id="3" name="Line 3"/>
        <xdr:cNvSpPr>
          <a:spLocks/>
        </xdr:cNvSpPr>
      </xdr:nvSpPr>
      <xdr:spPr>
        <a:xfrm>
          <a:off x="5314950" y="22564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47625</xdr:colOff>
      <xdr:row>120</xdr:row>
      <xdr:rowOff>0</xdr:rowOff>
    </xdr:from>
    <xdr:to>
      <xdr:col>7</xdr:col>
      <xdr:colOff>47625</xdr:colOff>
      <xdr:row>120</xdr:row>
      <xdr:rowOff>0</xdr:rowOff>
    </xdr:to>
    <xdr:sp>
      <xdr:nvSpPr>
        <xdr:cNvPr id="4" name="Line 4"/>
        <xdr:cNvSpPr>
          <a:spLocks/>
        </xdr:cNvSpPr>
      </xdr:nvSpPr>
      <xdr:spPr>
        <a:xfrm>
          <a:off x="5314950" y="22564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47625</xdr:colOff>
      <xdr:row>72</xdr:row>
      <xdr:rowOff>114300</xdr:rowOff>
    </xdr:from>
    <xdr:to>
      <xdr:col>7</xdr:col>
      <xdr:colOff>47625</xdr:colOff>
      <xdr:row>72</xdr:row>
      <xdr:rowOff>114300</xdr:rowOff>
    </xdr:to>
    <xdr:sp>
      <xdr:nvSpPr>
        <xdr:cNvPr id="5" name="Line 5"/>
        <xdr:cNvSpPr>
          <a:spLocks/>
        </xdr:cNvSpPr>
      </xdr:nvSpPr>
      <xdr:spPr>
        <a:xfrm>
          <a:off x="5314950" y="1313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47625</xdr:colOff>
      <xdr:row>72</xdr:row>
      <xdr:rowOff>114300</xdr:rowOff>
    </xdr:from>
    <xdr:to>
      <xdr:col>7</xdr:col>
      <xdr:colOff>47625</xdr:colOff>
      <xdr:row>72</xdr:row>
      <xdr:rowOff>114300</xdr:rowOff>
    </xdr:to>
    <xdr:sp>
      <xdr:nvSpPr>
        <xdr:cNvPr id="6" name="Line 6"/>
        <xdr:cNvSpPr>
          <a:spLocks/>
        </xdr:cNvSpPr>
      </xdr:nvSpPr>
      <xdr:spPr>
        <a:xfrm>
          <a:off x="5314950" y="1313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47625</xdr:colOff>
      <xdr:row>83</xdr:row>
      <xdr:rowOff>114300</xdr:rowOff>
    </xdr:from>
    <xdr:to>
      <xdr:col>7</xdr:col>
      <xdr:colOff>47625</xdr:colOff>
      <xdr:row>83</xdr:row>
      <xdr:rowOff>114300</xdr:rowOff>
    </xdr:to>
    <xdr:sp>
      <xdr:nvSpPr>
        <xdr:cNvPr id="7" name="Line 8"/>
        <xdr:cNvSpPr>
          <a:spLocks/>
        </xdr:cNvSpPr>
      </xdr:nvSpPr>
      <xdr:spPr>
        <a:xfrm>
          <a:off x="5314950" y="1528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47625</xdr:colOff>
      <xdr:row>83</xdr:row>
      <xdr:rowOff>114300</xdr:rowOff>
    </xdr:from>
    <xdr:to>
      <xdr:col>7</xdr:col>
      <xdr:colOff>47625</xdr:colOff>
      <xdr:row>83</xdr:row>
      <xdr:rowOff>114300</xdr:rowOff>
    </xdr:to>
    <xdr:sp>
      <xdr:nvSpPr>
        <xdr:cNvPr id="8" name="Line 9"/>
        <xdr:cNvSpPr>
          <a:spLocks/>
        </xdr:cNvSpPr>
      </xdr:nvSpPr>
      <xdr:spPr>
        <a:xfrm>
          <a:off x="5314950" y="1528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47625</xdr:colOff>
      <xdr:row>99</xdr:row>
      <xdr:rowOff>114300</xdr:rowOff>
    </xdr:from>
    <xdr:to>
      <xdr:col>7</xdr:col>
      <xdr:colOff>47625</xdr:colOff>
      <xdr:row>99</xdr:row>
      <xdr:rowOff>114300</xdr:rowOff>
    </xdr:to>
    <xdr:sp>
      <xdr:nvSpPr>
        <xdr:cNvPr id="9" name="Line 10"/>
        <xdr:cNvSpPr>
          <a:spLocks/>
        </xdr:cNvSpPr>
      </xdr:nvSpPr>
      <xdr:spPr>
        <a:xfrm>
          <a:off x="5314950" y="1847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47625</xdr:colOff>
      <xdr:row>99</xdr:row>
      <xdr:rowOff>114300</xdr:rowOff>
    </xdr:from>
    <xdr:to>
      <xdr:col>7</xdr:col>
      <xdr:colOff>47625</xdr:colOff>
      <xdr:row>99</xdr:row>
      <xdr:rowOff>114300</xdr:rowOff>
    </xdr:to>
    <xdr:sp>
      <xdr:nvSpPr>
        <xdr:cNvPr id="10" name="Line 11"/>
        <xdr:cNvSpPr>
          <a:spLocks/>
        </xdr:cNvSpPr>
      </xdr:nvSpPr>
      <xdr:spPr>
        <a:xfrm>
          <a:off x="5314950" y="1847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47625</xdr:colOff>
      <xdr:row>53</xdr:row>
      <xdr:rowOff>114300</xdr:rowOff>
    </xdr:from>
    <xdr:to>
      <xdr:col>7</xdr:col>
      <xdr:colOff>47625</xdr:colOff>
      <xdr:row>53</xdr:row>
      <xdr:rowOff>114300</xdr:rowOff>
    </xdr:to>
    <xdr:sp>
      <xdr:nvSpPr>
        <xdr:cNvPr id="11" name="Line 12"/>
        <xdr:cNvSpPr>
          <a:spLocks/>
        </xdr:cNvSpPr>
      </xdr:nvSpPr>
      <xdr:spPr>
        <a:xfrm>
          <a:off x="5314950" y="950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47625</xdr:colOff>
      <xdr:row>53</xdr:row>
      <xdr:rowOff>114300</xdr:rowOff>
    </xdr:from>
    <xdr:to>
      <xdr:col>7</xdr:col>
      <xdr:colOff>47625</xdr:colOff>
      <xdr:row>53</xdr:row>
      <xdr:rowOff>114300</xdr:rowOff>
    </xdr:to>
    <xdr:sp>
      <xdr:nvSpPr>
        <xdr:cNvPr id="12" name="Line 13"/>
        <xdr:cNvSpPr>
          <a:spLocks/>
        </xdr:cNvSpPr>
      </xdr:nvSpPr>
      <xdr:spPr>
        <a:xfrm>
          <a:off x="5314950" y="950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2"/>
  <sheetViews>
    <sheetView workbookViewId="0" topLeftCell="A1">
      <selection activeCell="K11" sqref="K11"/>
    </sheetView>
  </sheetViews>
  <sheetFormatPr defaultColWidth="8.796875" defaultRowHeight="14.25"/>
  <cols>
    <col min="2" max="2" width="5.09765625" style="0" customWidth="1"/>
  </cols>
  <sheetData>
    <row r="1" ht="13.5">
      <c r="A1" t="s">
        <v>162</v>
      </c>
    </row>
    <row r="3" ht="13.5">
      <c r="B3" t="s">
        <v>179</v>
      </c>
    </row>
    <row r="5" ht="13.5">
      <c r="B5" t="s">
        <v>212</v>
      </c>
    </row>
    <row r="7" ht="13.5">
      <c r="C7" t="s">
        <v>213</v>
      </c>
    </row>
    <row r="9" ht="13.5">
      <c r="B9" t="s">
        <v>214</v>
      </c>
    </row>
    <row r="11" ht="13.5">
      <c r="B11" s="190" t="s">
        <v>180</v>
      </c>
    </row>
    <row r="14" ht="13.5">
      <c r="B14" t="s">
        <v>194</v>
      </c>
    </row>
    <row r="16" ht="13.5">
      <c r="C16" t="s">
        <v>176</v>
      </c>
    </row>
    <row r="18" spans="4:5" ht="13.5">
      <c r="D18" t="s">
        <v>164</v>
      </c>
      <c r="E18" t="s">
        <v>170</v>
      </c>
    </row>
    <row r="19" spans="4:5" ht="13.5">
      <c r="D19" t="s">
        <v>165</v>
      </c>
      <c r="E19" t="s">
        <v>171</v>
      </c>
    </row>
    <row r="20" spans="4:5" ht="13.5">
      <c r="D20" t="s">
        <v>166</v>
      </c>
      <c r="E20" t="s">
        <v>172</v>
      </c>
    </row>
    <row r="22" spans="4:5" ht="13.5">
      <c r="D22" t="s">
        <v>167</v>
      </c>
      <c r="E22" t="s">
        <v>173</v>
      </c>
    </row>
    <row r="23" spans="4:5" ht="13.5">
      <c r="D23" t="s">
        <v>168</v>
      </c>
      <c r="E23" t="s">
        <v>174</v>
      </c>
    </row>
    <row r="25" spans="4:5" ht="13.5">
      <c r="D25" t="s">
        <v>169</v>
      </c>
      <c r="E25" t="s">
        <v>175</v>
      </c>
    </row>
    <row r="27" ht="13.5">
      <c r="D27" t="s">
        <v>181</v>
      </c>
    </row>
    <row r="28" ht="13.5">
      <c r="D28" t="s">
        <v>182</v>
      </c>
    </row>
    <row r="29" ht="13.5">
      <c r="D29" t="s">
        <v>185</v>
      </c>
    </row>
    <row r="32" spans="4:5" ht="13.5">
      <c r="D32" t="s">
        <v>187</v>
      </c>
      <c r="E32" t="s">
        <v>188</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U142"/>
  <sheetViews>
    <sheetView workbookViewId="0" topLeftCell="A1">
      <pane xSplit="4" ySplit="6" topLeftCell="E7" activePane="bottomRight" state="frozen"/>
      <selection pane="topLeft" activeCell="A1" sqref="A1"/>
      <selection pane="topRight" activeCell="E1" sqref="E1"/>
      <selection pane="bottomLeft" activeCell="A5" sqref="A5"/>
      <selection pane="bottomRight" activeCell="B9" sqref="B9"/>
    </sheetView>
  </sheetViews>
  <sheetFormatPr defaultColWidth="8.796875" defaultRowHeight="14.25"/>
  <cols>
    <col min="1" max="1" width="4.09765625" style="152" customWidth="1"/>
    <col min="2" max="2" width="9.59765625" style="19" customWidth="1"/>
    <col min="3" max="4" width="7.59765625" style="0" customWidth="1"/>
    <col min="10" max="10" width="8.8984375" style="0" customWidth="1"/>
  </cols>
  <sheetData>
    <row r="2" spans="1:21" ht="13.5">
      <c r="A2" s="188" t="s">
        <v>27</v>
      </c>
      <c r="B2" s="169"/>
      <c r="C2" s="99" t="s">
        <v>25</v>
      </c>
      <c r="D2" s="100" t="s">
        <v>28</v>
      </c>
      <c r="E2" s="12" t="s">
        <v>0</v>
      </c>
      <c r="F2" s="12" t="s">
        <v>23</v>
      </c>
      <c r="G2" s="170" t="s">
        <v>154</v>
      </c>
      <c r="H2" s="165"/>
      <c r="I2" s="165"/>
      <c r="J2" s="165"/>
      <c r="K2" s="165"/>
      <c r="L2" s="165"/>
      <c r="M2" s="165"/>
      <c r="N2" s="165"/>
      <c r="O2" s="166"/>
      <c r="P2" s="220" t="s">
        <v>1</v>
      </c>
      <c r="Q2" s="221"/>
      <c r="R2" s="224"/>
      <c r="S2" s="225"/>
      <c r="T2" s="226"/>
      <c r="U2" s="1"/>
    </row>
    <row r="3" spans="1:21" ht="13.5">
      <c r="A3" s="230" t="s">
        <v>29</v>
      </c>
      <c r="B3" s="231"/>
      <c r="C3" s="101" t="s">
        <v>30</v>
      </c>
      <c r="D3" s="100" t="s">
        <v>31</v>
      </c>
      <c r="E3" s="102" t="s">
        <v>26</v>
      </c>
      <c r="F3" s="102" t="s">
        <v>34</v>
      </c>
      <c r="G3" s="167"/>
      <c r="H3" s="168"/>
      <c r="I3" s="168"/>
      <c r="J3" s="168"/>
      <c r="K3" s="168"/>
      <c r="L3" s="168"/>
      <c r="M3" s="168"/>
      <c r="N3" s="168"/>
      <c r="O3" s="164"/>
      <c r="P3" s="222"/>
      <c r="Q3" s="223"/>
      <c r="R3" s="227"/>
      <c r="S3" s="228"/>
      <c r="T3" s="229"/>
      <c r="U3" s="1"/>
    </row>
    <row r="4" spans="1:21" ht="18.75" customHeight="1">
      <c r="A4" s="55" t="s">
        <v>200</v>
      </c>
      <c r="B4" s="161"/>
      <c r="C4" s="161"/>
      <c r="D4" s="1"/>
      <c r="E4" s="1"/>
      <c r="F4" s="1"/>
      <c r="G4" s="1"/>
      <c r="H4" s="1"/>
      <c r="I4" s="1"/>
      <c r="J4" s="1"/>
      <c r="K4" s="1"/>
      <c r="L4" s="1"/>
      <c r="M4" s="1"/>
      <c r="N4" s="1"/>
      <c r="O4" s="1"/>
      <c r="P4" s="1"/>
      <c r="Q4" s="1"/>
      <c r="R4" s="1"/>
      <c r="S4" s="1"/>
      <c r="T4" s="1"/>
      <c r="U4" s="1"/>
    </row>
    <row r="5" spans="1:21" ht="13.5">
      <c r="A5" s="232" t="s">
        <v>17</v>
      </c>
      <c r="B5" s="234" t="s">
        <v>18</v>
      </c>
      <c r="C5" s="236" t="s">
        <v>3</v>
      </c>
      <c r="D5" s="238" t="s">
        <v>32</v>
      </c>
      <c r="E5" s="11" t="s">
        <v>153</v>
      </c>
      <c r="F5" s="6"/>
      <c r="G5" s="6"/>
      <c r="H5" s="6"/>
      <c r="I5" s="6"/>
      <c r="J5" s="6"/>
      <c r="K5" s="6"/>
      <c r="L5" s="6"/>
      <c r="M5" s="6"/>
      <c r="N5" s="11" t="s">
        <v>155</v>
      </c>
      <c r="O5" s="6"/>
      <c r="P5" s="6"/>
      <c r="Q5" s="3" t="s">
        <v>2</v>
      </c>
      <c r="R5" s="4"/>
      <c r="S5" s="5"/>
      <c r="T5" s="6"/>
      <c r="U5" s="1"/>
    </row>
    <row r="6" spans="1:21" ht="13.5">
      <c r="A6" s="233"/>
      <c r="B6" s="235"/>
      <c r="C6" s="237"/>
      <c r="D6" s="239"/>
      <c r="E6" s="7" t="s">
        <v>4</v>
      </c>
      <c r="F6" s="7" t="s">
        <v>5</v>
      </c>
      <c r="G6" s="7" t="s">
        <v>6</v>
      </c>
      <c r="H6" s="7" t="s">
        <v>7</v>
      </c>
      <c r="I6" s="7" t="s">
        <v>8</v>
      </c>
      <c r="J6" s="7" t="s">
        <v>9</v>
      </c>
      <c r="K6" s="7" t="s">
        <v>10</v>
      </c>
      <c r="L6" s="7" t="s">
        <v>11</v>
      </c>
      <c r="M6" s="7" t="s">
        <v>12</v>
      </c>
      <c r="N6" s="7" t="s">
        <v>13</v>
      </c>
      <c r="O6" s="7" t="s">
        <v>14</v>
      </c>
      <c r="P6" s="7" t="s">
        <v>15</v>
      </c>
      <c r="Q6" s="98" t="s">
        <v>33</v>
      </c>
      <c r="R6" s="98" t="s">
        <v>33</v>
      </c>
      <c r="S6" s="98" t="s">
        <v>33</v>
      </c>
      <c r="T6" s="2" t="s">
        <v>16</v>
      </c>
      <c r="U6" s="1"/>
    </row>
    <row r="7" spans="1:21" ht="13.5">
      <c r="A7" s="153">
        <v>1</v>
      </c>
      <c r="B7" s="176"/>
      <c r="C7" s="85"/>
      <c r="D7" s="86"/>
      <c r="E7" s="121"/>
      <c r="F7" s="87"/>
      <c r="G7" s="87"/>
      <c r="H7" s="87"/>
      <c r="I7" s="87"/>
      <c r="J7" s="87"/>
      <c r="K7" s="87"/>
      <c r="L7" s="87"/>
      <c r="M7" s="87"/>
      <c r="N7" s="87"/>
      <c r="O7" s="87"/>
      <c r="P7" s="87"/>
      <c r="Q7" s="87"/>
      <c r="R7" s="87"/>
      <c r="S7" s="87"/>
      <c r="T7" s="18">
        <f>SUM(E7:S7)</f>
        <v>0</v>
      </c>
      <c r="U7" s="1"/>
    </row>
    <row r="8" spans="1:21" ht="13.5">
      <c r="A8" s="153">
        <v>1</v>
      </c>
      <c r="B8" s="176"/>
      <c r="C8" s="85"/>
      <c r="D8" s="86"/>
      <c r="E8" s="122"/>
      <c r="F8" s="87"/>
      <c r="G8" s="87"/>
      <c r="H8" s="87"/>
      <c r="I8" s="87"/>
      <c r="J8" s="87"/>
      <c r="K8" s="87"/>
      <c r="L8" s="87"/>
      <c r="M8" s="87"/>
      <c r="N8" s="87"/>
      <c r="O8" s="87"/>
      <c r="P8" s="87"/>
      <c r="Q8" s="87"/>
      <c r="R8" s="87"/>
      <c r="S8" s="87"/>
      <c r="T8" s="18">
        <f aca="true" t="shared" si="0" ref="T8:T43">SUM(E8:S8)</f>
        <v>0</v>
      </c>
      <c r="U8" s="1"/>
    </row>
    <row r="9" spans="1:21" ht="13.5">
      <c r="A9" s="153">
        <v>1</v>
      </c>
      <c r="B9" s="84"/>
      <c r="C9" s="85"/>
      <c r="D9" s="86"/>
      <c r="E9" s="122"/>
      <c r="F9" s="87"/>
      <c r="G9" s="87"/>
      <c r="H9" s="87"/>
      <c r="I9" s="87"/>
      <c r="J9" s="87"/>
      <c r="K9" s="87"/>
      <c r="L9" s="87"/>
      <c r="M9" s="87"/>
      <c r="N9" s="87"/>
      <c r="O9" s="87"/>
      <c r="P9" s="87"/>
      <c r="Q9" s="87"/>
      <c r="R9" s="87"/>
      <c r="S9" s="87"/>
      <c r="T9" s="18">
        <f t="shared" si="0"/>
        <v>0</v>
      </c>
      <c r="U9" s="1"/>
    </row>
    <row r="10" spans="1:21" ht="13.5">
      <c r="A10" s="153">
        <v>1</v>
      </c>
      <c r="B10" s="84"/>
      <c r="C10" s="85"/>
      <c r="D10" s="86"/>
      <c r="E10" s="122"/>
      <c r="F10" s="87"/>
      <c r="G10" s="87"/>
      <c r="H10" s="87"/>
      <c r="I10" s="87"/>
      <c r="J10" s="87"/>
      <c r="K10" s="87"/>
      <c r="L10" s="87"/>
      <c r="M10" s="87"/>
      <c r="N10" s="87"/>
      <c r="O10" s="87"/>
      <c r="P10" s="87"/>
      <c r="Q10" s="87"/>
      <c r="R10" s="87"/>
      <c r="S10" s="87"/>
      <c r="T10" s="18">
        <f t="shared" si="0"/>
        <v>0</v>
      </c>
      <c r="U10" s="1"/>
    </row>
    <row r="11" spans="1:21" ht="13.5">
      <c r="A11" s="153">
        <v>1</v>
      </c>
      <c r="B11" s="84"/>
      <c r="C11" s="85"/>
      <c r="D11" s="86"/>
      <c r="E11" s="88"/>
      <c r="F11" s="89"/>
      <c r="G11" s="89"/>
      <c r="H11" s="89"/>
      <c r="I11" s="89"/>
      <c r="J11" s="89"/>
      <c r="K11" s="89"/>
      <c r="L11" s="89"/>
      <c r="M11" s="89"/>
      <c r="N11" s="89"/>
      <c r="O11" s="89"/>
      <c r="P11" s="89"/>
      <c r="Q11" s="89"/>
      <c r="R11" s="89"/>
      <c r="S11" s="89"/>
      <c r="T11" s="18">
        <f t="shared" si="0"/>
        <v>0</v>
      </c>
      <c r="U11" s="1"/>
    </row>
    <row r="12" spans="1:21" ht="13.5">
      <c r="A12" s="153">
        <v>1</v>
      </c>
      <c r="B12" s="84"/>
      <c r="C12" s="85"/>
      <c r="D12" s="86"/>
      <c r="E12" s="88"/>
      <c r="F12" s="89"/>
      <c r="G12" s="89"/>
      <c r="H12" s="89"/>
      <c r="I12" s="89"/>
      <c r="J12" s="89"/>
      <c r="K12" s="89"/>
      <c r="L12" s="89"/>
      <c r="M12" s="89"/>
      <c r="N12" s="89"/>
      <c r="O12" s="89"/>
      <c r="P12" s="89"/>
      <c r="Q12" s="89"/>
      <c r="R12" s="89"/>
      <c r="S12" s="89"/>
      <c r="T12" s="18">
        <f t="shared" si="0"/>
        <v>0</v>
      </c>
      <c r="U12" s="1"/>
    </row>
    <row r="13" spans="1:21" ht="13.5">
      <c r="A13" s="153">
        <v>1</v>
      </c>
      <c r="B13" s="84"/>
      <c r="C13" s="85"/>
      <c r="D13" s="86"/>
      <c r="E13" s="88"/>
      <c r="F13" s="89"/>
      <c r="G13" s="89"/>
      <c r="H13" s="89"/>
      <c r="I13" s="89"/>
      <c r="J13" s="89"/>
      <c r="K13" s="89"/>
      <c r="L13" s="89"/>
      <c r="M13" s="89"/>
      <c r="N13" s="89"/>
      <c r="O13" s="89"/>
      <c r="P13" s="89"/>
      <c r="Q13" s="89"/>
      <c r="R13" s="89"/>
      <c r="S13" s="89"/>
      <c r="T13" s="18">
        <f t="shared" si="0"/>
        <v>0</v>
      </c>
      <c r="U13" s="1"/>
    </row>
    <row r="14" spans="1:21" ht="13.5">
      <c r="A14" s="153">
        <v>1</v>
      </c>
      <c r="B14" s="84"/>
      <c r="C14" s="85"/>
      <c r="D14" s="86"/>
      <c r="E14" s="88"/>
      <c r="F14" s="89"/>
      <c r="G14" s="89"/>
      <c r="H14" s="89"/>
      <c r="I14" s="89"/>
      <c r="J14" s="89"/>
      <c r="K14" s="89"/>
      <c r="L14" s="89"/>
      <c r="M14" s="89"/>
      <c r="N14" s="89"/>
      <c r="O14" s="89"/>
      <c r="P14" s="89"/>
      <c r="Q14" s="89"/>
      <c r="R14" s="89"/>
      <c r="S14" s="89"/>
      <c r="T14" s="18">
        <f t="shared" si="0"/>
        <v>0</v>
      </c>
      <c r="U14" s="1"/>
    </row>
    <row r="15" spans="1:21" ht="13.5">
      <c r="A15" s="153">
        <v>1</v>
      </c>
      <c r="B15" s="84"/>
      <c r="C15" s="85"/>
      <c r="D15" s="86"/>
      <c r="E15" s="88"/>
      <c r="F15" s="89"/>
      <c r="G15" s="89"/>
      <c r="H15" s="89"/>
      <c r="I15" s="89"/>
      <c r="J15" s="89"/>
      <c r="K15" s="89"/>
      <c r="L15" s="89"/>
      <c r="M15" s="89"/>
      <c r="N15" s="89"/>
      <c r="O15" s="89"/>
      <c r="P15" s="89"/>
      <c r="Q15" s="89"/>
      <c r="R15" s="89"/>
      <c r="S15" s="89"/>
      <c r="T15" s="18">
        <f t="shared" si="0"/>
        <v>0</v>
      </c>
      <c r="U15" s="1"/>
    </row>
    <row r="16" spans="1:21" ht="13.5">
      <c r="A16" s="153">
        <v>1</v>
      </c>
      <c r="B16" s="84"/>
      <c r="C16" s="85"/>
      <c r="D16" s="86"/>
      <c r="E16" s="88"/>
      <c r="F16" s="89"/>
      <c r="G16" s="89"/>
      <c r="H16" s="89"/>
      <c r="I16" s="89"/>
      <c r="J16" s="89"/>
      <c r="K16" s="89"/>
      <c r="L16" s="89"/>
      <c r="M16" s="89"/>
      <c r="N16" s="89"/>
      <c r="O16" s="89"/>
      <c r="P16" s="89"/>
      <c r="Q16" s="89"/>
      <c r="R16" s="89"/>
      <c r="S16" s="89"/>
      <c r="T16" s="18">
        <f t="shared" si="0"/>
        <v>0</v>
      </c>
      <c r="U16" s="1"/>
    </row>
    <row r="17" spans="1:21" ht="13.5">
      <c r="A17" s="153">
        <v>1</v>
      </c>
      <c r="B17" s="84"/>
      <c r="C17" s="85"/>
      <c r="D17" s="86"/>
      <c r="E17" s="88"/>
      <c r="F17" s="89"/>
      <c r="G17" s="89"/>
      <c r="H17" s="89"/>
      <c r="I17" s="89"/>
      <c r="J17" s="89"/>
      <c r="K17" s="89"/>
      <c r="L17" s="89"/>
      <c r="M17" s="89"/>
      <c r="N17" s="89"/>
      <c r="O17" s="89"/>
      <c r="P17" s="89"/>
      <c r="Q17" s="89"/>
      <c r="R17" s="89"/>
      <c r="S17" s="89"/>
      <c r="T17" s="18">
        <f t="shared" si="0"/>
        <v>0</v>
      </c>
      <c r="U17" s="1"/>
    </row>
    <row r="18" spans="1:21" ht="13.5">
      <c r="A18" s="153">
        <v>1</v>
      </c>
      <c r="B18" s="84"/>
      <c r="C18" s="85"/>
      <c r="D18" s="86"/>
      <c r="E18" s="88"/>
      <c r="F18" s="89"/>
      <c r="G18" s="89"/>
      <c r="H18" s="89"/>
      <c r="I18" s="89"/>
      <c r="J18" s="89"/>
      <c r="K18" s="89"/>
      <c r="L18" s="89"/>
      <c r="M18" s="89"/>
      <c r="N18" s="89"/>
      <c r="O18" s="89"/>
      <c r="P18" s="89"/>
      <c r="Q18" s="89"/>
      <c r="R18" s="89"/>
      <c r="S18" s="89"/>
      <c r="T18" s="18">
        <f t="shared" si="0"/>
        <v>0</v>
      </c>
      <c r="U18" s="1"/>
    </row>
    <row r="19" spans="1:21" ht="13.5">
      <c r="A19" s="153">
        <v>1</v>
      </c>
      <c r="B19" s="84"/>
      <c r="C19" s="85"/>
      <c r="D19" s="86"/>
      <c r="E19" s="88"/>
      <c r="F19" s="89"/>
      <c r="G19" s="89"/>
      <c r="H19" s="89"/>
      <c r="I19" s="89"/>
      <c r="J19" s="89"/>
      <c r="K19" s="89"/>
      <c r="L19" s="89"/>
      <c r="M19" s="89"/>
      <c r="N19" s="89"/>
      <c r="O19" s="89"/>
      <c r="P19" s="89"/>
      <c r="Q19" s="89"/>
      <c r="R19" s="89"/>
      <c r="S19" s="89"/>
      <c r="T19" s="18">
        <f t="shared" si="0"/>
        <v>0</v>
      </c>
      <c r="U19" s="1"/>
    </row>
    <row r="20" spans="1:21" ht="13.5">
      <c r="A20" s="153">
        <v>1</v>
      </c>
      <c r="B20" s="84"/>
      <c r="C20" s="85"/>
      <c r="D20" s="86"/>
      <c r="E20" s="88"/>
      <c r="F20" s="89"/>
      <c r="G20" s="89"/>
      <c r="H20" s="89"/>
      <c r="I20" s="89"/>
      <c r="J20" s="89"/>
      <c r="K20" s="89"/>
      <c r="L20" s="89"/>
      <c r="M20" s="89"/>
      <c r="N20" s="89"/>
      <c r="O20" s="89"/>
      <c r="P20" s="89"/>
      <c r="Q20" s="89"/>
      <c r="R20" s="89"/>
      <c r="S20" s="89"/>
      <c r="T20" s="18">
        <f t="shared" si="0"/>
        <v>0</v>
      </c>
      <c r="U20" s="1"/>
    </row>
    <row r="21" spans="1:21" ht="13.5">
      <c r="A21" s="153">
        <v>1</v>
      </c>
      <c r="B21" s="84"/>
      <c r="C21" s="85"/>
      <c r="D21" s="86"/>
      <c r="E21" s="88"/>
      <c r="F21" s="89"/>
      <c r="G21" s="89"/>
      <c r="H21" s="89"/>
      <c r="I21" s="89"/>
      <c r="J21" s="89"/>
      <c r="K21" s="89"/>
      <c r="L21" s="89"/>
      <c r="M21" s="89"/>
      <c r="N21" s="89"/>
      <c r="O21" s="89"/>
      <c r="P21" s="89"/>
      <c r="Q21" s="89"/>
      <c r="R21" s="89"/>
      <c r="S21" s="89"/>
      <c r="T21" s="18">
        <f t="shared" si="0"/>
        <v>0</v>
      </c>
      <c r="U21" s="1"/>
    </row>
    <row r="22" spans="1:21" ht="13.5">
      <c r="A22" s="153">
        <v>1</v>
      </c>
      <c r="B22" s="84"/>
      <c r="C22" s="85"/>
      <c r="D22" s="86"/>
      <c r="E22" s="88"/>
      <c r="F22" s="89"/>
      <c r="G22" s="89"/>
      <c r="H22" s="89"/>
      <c r="I22" s="89"/>
      <c r="J22" s="89"/>
      <c r="K22" s="89"/>
      <c r="L22" s="89"/>
      <c r="M22" s="89"/>
      <c r="N22" s="89"/>
      <c r="O22" s="89"/>
      <c r="P22" s="89"/>
      <c r="Q22" s="89"/>
      <c r="R22" s="89"/>
      <c r="S22" s="89"/>
      <c r="T22" s="18">
        <f t="shared" si="0"/>
        <v>0</v>
      </c>
      <c r="U22" s="1"/>
    </row>
    <row r="23" spans="1:21" ht="13.5">
      <c r="A23" s="153">
        <v>1</v>
      </c>
      <c r="B23" s="84"/>
      <c r="C23" s="85"/>
      <c r="D23" s="86"/>
      <c r="E23" s="88"/>
      <c r="F23" s="89"/>
      <c r="G23" s="89"/>
      <c r="H23" s="89"/>
      <c r="I23" s="89"/>
      <c r="J23" s="89"/>
      <c r="K23" s="89"/>
      <c r="L23" s="89"/>
      <c r="M23" s="89"/>
      <c r="N23" s="89"/>
      <c r="O23" s="89"/>
      <c r="P23" s="89"/>
      <c r="Q23" s="89"/>
      <c r="R23" s="89"/>
      <c r="S23" s="89"/>
      <c r="T23" s="18">
        <f t="shared" si="0"/>
        <v>0</v>
      </c>
      <c r="U23" s="1"/>
    </row>
    <row r="24" spans="1:21" ht="13.5">
      <c r="A24" s="153">
        <v>1</v>
      </c>
      <c r="B24" s="84"/>
      <c r="C24" s="85"/>
      <c r="D24" s="86"/>
      <c r="E24" s="88"/>
      <c r="F24" s="89"/>
      <c r="G24" s="89"/>
      <c r="H24" s="89"/>
      <c r="I24" s="89"/>
      <c r="J24" s="89"/>
      <c r="K24" s="89"/>
      <c r="L24" s="89"/>
      <c r="M24" s="89"/>
      <c r="N24" s="89"/>
      <c r="O24" s="89"/>
      <c r="P24" s="89"/>
      <c r="Q24" s="89"/>
      <c r="R24" s="89"/>
      <c r="S24" s="89"/>
      <c r="T24" s="18">
        <f t="shared" si="0"/>
        <v>0</v>
      </c>
      <c r="U24" s="1"/>
    </row>
    <row r="25" spans="1:21" ht="13.5">
      <c r="A25" s="153">
        <v>1</v>
      </c>
      <c r="B25" s="84"/>
      <c r="C25" s="85"/>
      <c r="D25" s="86"/>
      <c r="E25" s="88"/>
      <c r="F25" s="89"/>
      <c r="G25" s="89"/>
      <c r="H25" s="89"/>
      <c r="I25" s="89"/>
      <c r="J25" s="89"/>
      <c r="K25" s="89"/>
      <c r="L25" s="89"/>
      <c r="M25" s="89"/>
      <c r="N25" s="89"/>
      <c r="O25" s="89"/>
      <c r="P25" s="89"/>
      <c r="Q25" s="89"/>
      <c r="R25" s="89"/>
      <c r="S25" s="89"/>
      <c r="T25" s="18">
        <f t="shared" si="0"/>
        <v>0</v>
      </c>
      <c r="U25" s="1"/>
    </row>
    <row r="26" spans="1:21" ht="13.5">
      <c r="A26" s="153">
        <v>1</v>
      </c>
      <c r="B26" s="84"/>
      <c r="C26" s="85"/>
      <c r="D26" s="86"/>
      <c r="E26" s="88"/>
      <c r="F26" s="89"/>
      <c r="G26" s="89"/>
      <c r="H26" s="89"/>
      <c r="I26" s="89"/>
      <c r="J26" s="89"/>
      <c r="K26" s="89"/>
      <c r="L26" s="89"/>
      <c r="M26" s="89"/>
      <c r="N26" s="89"/>
      <c r="O26" s="89"/>
      <c r="P26" s="89"/>
      <c r="Q26" s="89"/>
      <c r="R26" s="89"/>
      <c r="S26" s="89"/>
      <c r="T26" s="18">
        <f t="shared" si="0"/>
        <v>0</v>
      </c>
      <c r="U26" s="1"/>
    </row>
    <row r="27" spans="1:21" ht="13.5">
      <c r="A27" s="153">
        <v>1</v>
      </c>
      <c r="B27" s="84"/>
      <c r="C27" s="85"/>
      <c r="D27" s="86"/>
      <c r="E27" s="88"/>
      <c r="F27" s="89"/>
      <c r="G27" s="89"/>
      <c r="H27" s="89"/>
      <c r="I27" s="89"/>
      <c r="J27" s="89"/>
      <c r="K27" s="89"/>
      <c r="L27" s="89"/>
      <c r="M27" s="89"/>
      <c r="N27" s="89"/>
      <c r="O27" s="89"/>
      <c r="P27" s="89"/>
      <c r="Q27" s="89"/>
      <c r="R27" s="89"/>
      <c r="S27" s="89"/>
      <c r="T27" s="18">
        <f t="shared" si="0"/>
        <v>0</v>
      </c>
      <c r="U27" s="1"/>
    </row>
    <row r="28" spans="1:21" ht="13.5">
      <c r="A28" s="153">
        <v>1</v>
      </c>
      <c r="B28" s="84"/>
      <c r="C28" s="85"/>
      <c r="D28" s="86"/>
      <c r="E28" s="88"/>
      <c r="F28" s="89"/>
      <c r="G28" s="89"/>
      <c r="H28" s="89"/>
      <c r="I28" s="89"/>
      <c r="J28" s="89"/>
      <c r="K28" s="89"/>
      <c r="L28" s="89"/>
      <c r="M28" s="89"/>
      <c r="N28" s="89"/>
      <c r="O28" s="89"/>
      <c r="P28" s="89"/>
      <c r="Q28" s="89"/>
      <c r="R28" s="89"/>
      <c r="S28" s="89"/>
      <c r="T28" s="18">
        <f t="shared" si="0"/>
        <v>0</v>
      </c>
      <c r="U28" s="1"/>
    </row>
    <row r="29" spans="1:21" ht="13.5">
      <c r="A29" s="153">
        <v>1</v>
      </c>
      <c r="B29" s="84"/>
      <c r="C29" s="85"/>
      <c r="D29" s="86"/>
      <c r="E29" s="88"/>
      <c r="F29" s="89"/>
      <c r="G29" s="89"/>
      <c r="H29" s="89"/>
      <c r="I29" s="89"/>
      <c r="J29" s="89"/>
      <c r="K29" s="89"/>
      <c r="L29" s="89"/>
      <c r="M29" s="89"/>
      <c r="N29" s="89"/>
      <c r="O29" s="89"/>
      <c r="P29" s="89"/>
      <c r="Q29" s="89"/>
      <c r="R29" s="89"/>
      <c r="S29" s="89"/>
      <c r="T29" s="18">
        <f t="shared" si="0"/>
        <v>0</v>
      </c>
      <c r="U29" s="1"/>
    </row>
    <row r="30" spans="1:21" ht="13.5">
      <c r="A30" s="153">
        <v>1</v>
      </c>
      <c r="B30" s="84"/>
      <c r="C30" s="85"/>
      <c r="D30" s="86"/>
      <c r="E30" s="88"/>
      <c r="F30" s="89"/>
      <c r="G30" s="89"/>
      <c r="H30" s="89"/>
      <c r="I30" s="89"/>
      <c r="J30" s="89"/>
      <c r="K30" s="89"/>
      <c r="L30" s="89"/>
      <c r="M30" s="89"/>
      <c r="N30" s="89"/>
      <c r="O30" s="89"/>
      <c r="P30" s="89"/>
      <c r="Q30" s="89"/>
      <c r="R30" s="89"/>
      <c r="S30" s="89"/>
      <c r="T30" s="18">
        <f t="shared" si="0"/>
        <v>0</v>
      </c>
      <c r="U30" s="1"/>
    </row>
    <row r="31" spans="1:21" ht="13.5">
      <c r="A31" s="153">
        <v>1</v>
      </c>
      <c r="B31" s="84"/>
      <c r="C31" s="85"/>
      <c r="D31" s="86"/>
      <c r="E31" s="88"/>
      <c r="F31" s="89"/>
      <c r="G31" s="89"/>
      <c r="H31" s="89"/>
      <c r="I31" s="89"/>
      <c r="J31" s="89"/>
      <c r="K31" s="89"/>
      <c r="L31" s="89"/>
      <c r="M31" s="89"/>
      <c r="N31" s="89"/>
      <c r="O31" s="89"/>
      <c r="P31" s="89"/>
      <c r="Q31" s="89"/>
      <c r="R31" s="89"/>
      <c r="S31" s="89"/>
      <c r="T31" s="18">
        <f t="shared" si="0"/>
        <v>0</v>
      </c>
      <c r="U31" s="1"/>
    </row>
    <row r="32" spans="1:21" ht="13.5">
      <c r="A32" s="153">
        <v>1</v>
      </c>
      <c r="B32" s="84"/>
      <c r="C32" s="85"/>
      <c r="D32" s="86"/>
      <c r="E32" s="88"/>
      <c r="F32" s="89"/>
      <c r="G32" s="89"/>
      <c r="H32" s="89"/>
      <c r="I32" s="89"/>
      <c r="J32" s="89"/>
      <c r="K32" s="89"/>
      <c r="L32" s="89"/>
      <c r="M32" s="89"/>
      <c r="N32" s="89"/>
      <c r="O32" s="89"/>
      <c r="P32" s="89"/>
      <c r="Q32" s="89"/>
      <c r="R32" s="89"/>
      <c r="S32" s="89"/>
      <c r="T32" s="18">
        <f t="shared" si="0"/>
        <v>0</v>
      </c>
      <c r="U32" s="1"/>
    </row>
    <row r="33" spans="1:21" ht="13.5">
      <c r="A33" s="153">
        <v>1</v>
      </c>
      <c r="B33" s="84"/>
      <c r="C33" s="85"/>
      <c r="D33" s="86"/>
      <c r="E33" s="88"/>
      <c r="F33" s="89"/>
      <c r="G33" s="89"/>
      <c r="H33" s="89"/>
      <c r="I33" s="89"/>
      <c r="J33" s="89"/>
      <c r="K33" s="89"/>
      <c r="L33" s="89"/>
      <c r="M33" s="89"/>
      <c r="N33" s="89"/>
      <c r="O33" s="89"/>
      <c r="P33" s="89"/>
      <c r="Q33" s="89"/>
      <c r="R33" s="89"/>
      <c r="S33" s="89"/>
      <c r="T33" s="18">
        <f t="shared" si="0"/>
        <v>0</v>
      </c>
      <c r="U33" s="1"/>
    </row>
    <row r="34" spans="1:21" ht="13.5">
      <c r="A34" s="153">
        <v>1</v>
      </c>
      <c r="B34" s="84"/>
      <c r="C34" s="85"/>
      <c r="D34" s="86"/>
      <c r="E34" s="88"/>
      <c r="F34" s="89"/>
      <c r="G34" s="89"/>
      <c r="H34" s="89"/>
      <c r="I34" s="89"/>
      <c r="J34" s="89"/>
      <c r="K34" s="89"/>
      <c r="L34" s="89"/>
      <c r="M34" s="89"/>
      <c r="N34" s="89"/>
      <c r="O34" s="89"/>
      <c r="P34" s="89"/>
      <c r="Q34" s="89"/>
      <c r="R34" s="89"/>
      <c r="S34" s="89"/>
      <c r="T34" s="18">
        <f t="shared" si="0"/>
        <v>0</v>
      </c>
      <c r="U34" s="1"/>
    </row>
    <row r="35" spans="1:21" ht="13.5">
      <c r="A35" s="153">
        <v>1</v>
      </c>
      <c r="B35" s="84"/>
      <c r="C35" s="85"/>
      <c r="D35" s="86"/>
      <c r="E35" s="88"/>
      <c r="F35" s="89"/>
      <c r="G35" s="89"/>
      <c r="H35" s="89"/>
      <c r="I35" s="89"/>
      <c r="J35" s="89"/>
      <c r="K35" s="89"/>
      <c r="L35" s="89"/>
      <c r="M35" s="89"/>
      <c r="N35" s="89"/>
      <c r="O35" s="89"/>
      <c r="P35" s="89"/>
      <c r="Q35" s="89"/>
      <c r="R35" s="89"/>
      <c r="S35" s="89"/>
      <c r="T35" s="18">
        <f t="shared" si="0"/>
        <v>0</v>
      </c>
      <c r="U35" s="1"/>
    </row>
    <row r="36" spans="1:21" ht="13.5">
      <c r="A36" s="153">
        <v>1</v>
      </c>
      <c r="B36" s="84"/>
      <c r="C36" s="85"/>
      <c r="D36" s="86"/>
      <c r="E36" s="88"/>
      <c r="F36" s="89"/>
      <c r="G36" s="89"/>
      <c r="H36" s="89"/>
      <c r="I36" s="89"/>
      <c r="J36" s="89"/>
      <c r="K36" s="89"/>
      <c r="L36" s="89"/>
      <c r="M36" s="89"/>
      <c r="N36" s="89"/>
      <c r="O36" s="89"/>
      <c r="P36" s="89"/>
      <c r="Q36" s="89"/>
      <c r="R36" s="89"/>
      <c r="S36" s="89"/>
      <c r="T36" s="18">
        <f t="shared" si="0"/>
        <v>0</v>
      </c>
      <c r="U36" s="1"/>
    </row>
    <row r="37" spans="1:21" ht="13.5">
      <c r="A37" s="153">
        <v>1</v>
      </c>
      <c r="B37" s="84"/>
      <c r="C37" s="85"/>
      <c r="D37" s="86"/>
      <c r="E37" s="88"/>
      <c r="F37" s="89"/>
      <c r="G37" s="89"/>
      <c r="H37" s="89"/>
      <c r="I37" s="89"/>
      <c r="J37" s="89"/>
      <c r="K37" s="89"/>
      <c r="L37" s="89"/>
      <c r="M37" s="89"/>
      <c r="N37" s="89"/>
      <c r="O37" s="89"/>
      <c r="P37" s="89"/>
      <c r="Q37" s="89"/>
      <c r="R37" s="89"/>
      <c r="S37" s="89"/>
      <c r="T37" s="18">
        <f t="shared" si="0"/>
        <v>0</v>
      </c>
      <c r="U37" s="1"/>
    </row>
    <row r="38" spans="1:21" ht="13.5">
      <c r="A38" s="153">
        <v>1</v>
      </c>
      <c r="B38" s="84"/>
      <c r="C38" s="85"/>
      <c r="D38" s="86"/>
      <c r="E38" s="88"/>
      <c r="F38" s="89"/>
      <c r="G38" s="89"/>
      <c r="H38" s="89"/>
      <c r="I38" s="89"/>
      <c r="J38" s="89"/>
      <c r="K38" s="89"/>
      <c r="L38" s="89"/>
      <c r="M38" s="89"/>
      <c r="N38" s="89"/>
      <c r="O38" s="89"/>
      <c r="P38" s="89"/>
      <c r="Q38" s="89"/>
      <c r="R38" s="89"/>
      <c r="S38" s="89"/>
      <c r="T38" s="18">
        <f t="shared" si="0"/>
        <v>0</v>
      </c>
      <c r="U38" s="1"/>
    </row>
    <row r="39" spans="1:21" ht="13.5">
      <c r="A39" s="153">
        <v>1</v>
      </c>
      <c r="B39" s="84"/>
      <c r="C39" s="85"/>
      <c r="D39" s="86"/>
      <c r="E39" s="88"/>
      <c r="F39" s="89"/>
      <c r="G39" s="89"/>
      <c r="H39" s="89"/>
      <c r="I39" s="89"/>
      <c r="J39" s="89"/>
      <c r="K39" s="89"/>
      <c r="L39" s="89"/>
      <c r="M39" s="89"/>
      <c r="N39" s="89"/>
      <c r="O39" s="89"/>
      <c r="P39" s="89"/>
      <c r="Q39" s="89"/>
      <c r="R39" s="89"/>
      <c r="S39" s="89"/>
      <c r="T39" s="18">
        <f t="shared" si="0"/>
        <v>0</v>
      </c>
      <c r="U39" s="1"/>
    </row>
    <row r="40" spans="1:21" ht="13.5">
      <c r="A40" s="153">
        <v>1</v>
      </c>
      <c r="B40" s="84"/>
      <c r="C40" s="85"/>
      <c r="D40" s="86"/>
      <c r="E40" s="88"/>
      <c r="F40" s="89"/>
      <c r="G40" s="89"/>
      <c r="H40" s="89"/>
      <c r="I40" s="89"/>
      <c r="J40" s="89"/>
      <c r="K40" s="89"/>
      <c r="L40" s="89"/>
      <c r="M40" s="89"/>
      <c r="N40" s="89"/>
      <c r="O40" s="89"/>
      <c r="P40" s="89"/>
      <c r="Q40" s="89"/>
      <c r="R40" s="89"/>
      <c r="S40" s="89"/>
      <c r="T40" s="18">
        <f t="shared" si="0"/>
        <v>0</v>
      </c>
      <c r="U40" s="1"/>
    </row>
    <row r="41" spans="1:21" ht="13.5">
      <c r="A41" s="153">
        <v>1</v>
      </c>
      <c r="B41" s="90"/>
      <c r="C41" s="91"/>
      <c r="D41" s="92"/>
      <c r="E41" s="88"/>
      <c r="F41" s="89"/>
      <c r="G41" s="89"/>
      <c r="H41" s="89"/>
      <c r="I41" s="89"/>
      <c r="J41" s="89"/>
      <c r="K41" s="89"/>
      <c r="L41" s="89"/>
      <c r="M41" s="89"/>
      <c r="N41" s="89"/>
      <c r="O41" s="89"/>
      <c r="P41" s="89"/>
      <c r="Q41" s="89"/>
      <c r="R41" s="89"/>
      <c r="S41" s="89"/>
      <c r="T41" s="18">
        <f t="shared" si="0"/>
        <v>0</v>
      </c>
      <c r="U41" s="1"/>
    </row>
    <row r="42" spans="1:21" ht="13.5">
      <c r="A42" s="153">
        <v>1</v>
      </c>
      <c r="B42" s="90"/>
      <c r="C42" s="91"/>
      <c r="D42" s="92"/>
      <c r="E42" s="88"/>
      <c r="F42" s="89"/>
      <c r="G42" s="89"/>
      <c r="H42" s="89"/>
      <c r="I42" s="89"/>
      <c r="J42" s="89"/>
      <c r="K42" s="89"/>
      <c r="L42" s="89"/>
      <c r="M42" s="89"/>
      <c r="N42" s="89"/>
      <c r="O42" s="89"/>
      <c r="P42" s="89"/>
      <c r="Q42" s="89"/>
      <c r="R42" s="89"/>
      <c r="S42" s="89"/>
      <c r="T42" s="18">
        <f t="shared" si="0"/>
        <v>0</v>
      </c>
      <c r="U42" s="1"/>
    </row>
    <row r="43" spans="1:21" ht="14.25" thickBot="1">
      <c r="A43" s="154">
        <v>1</v>
      </c>
      <c r="B43" s="93"/>
      <c r="C43" s="94"/>
      <c r="D43" s="95"/>
      <c r="E43" s="96"/>
      <c r="F43" s="97"/>
      <c r="G43" s="97"/>
      <c r="H43" s="97"/>
      <c r="I43" s="97"/>
      <c r="J43" s="97"/>
      <c r="K43" s="97"/>
      <c r="L43" s="97"/>
      <c r="M43" s="97"/>
      <c r="N43" s="97"/>
      <c r="O43" s="97"/>
      <c r="P43" s="97"/>
      <c r="Q43" s="97"/>
      <c r="R43" s="97"/>
      <c r="S43" s="97"/>
      <c r="T43" s="18">
        <f t="shared" si="0"/>
        <v>0</v>
      </c>
      <c r="U43" s="1"/>
    </row>
    <row r="44" spans="1:21" ht="17.25" customHeight="1" thickTop="1">
      <c r="A44" s="198" t="s">
        <v>183</v>
      </c>
      <c r="B44" s="199"/>
      <c r="C44" s="199"/>
      <c r="D44" s="200"/>
      <c r="E44" s="79">
        <f aca="true" t="shared" si="1" ref="E44:S44">COUNTIF(E7:E43,"&gt;=0")</f>
        <v>0</v>
      </c>
      <c r="F44" s="79">
        <f t="shared" si="1"/>
        <v>0</v>
      </c>
      <c r="G44" s="79">
        <f t="shared" si="1"/>
        <v>0</v>
      </c>
      <c r="H44" s="79">
        <f t="shared" si="1"/>
        <v>0</v>
      </c>
      <c r="I44" s="79">
        <f t="shared" si="1"/>
        <v>0</v>
      </c>
      <c r="J44" s="79">
        <f t="shared" si="1"/>
        <v>0</v>
      </c>
      <c r="K44" s="79">
        <f t="shared" si="1"/>
        <v>0</v>
      </c>
      <c r="L44" s="79">
        <f t="shared" si="1"/>
        <v>0</v>
      </c>
      <c r="M44" s="79">
        <f t="shared" si="1"/>
        <v>0</v>
      </c>
      <c r="N44" s="79">
        <f t="shared" si="1"/>
        <v>0</v>
      </c>
      <c r="O44" s="79">
        <f t="shared" si="1"/>
        <v>0</v>
      </c>
      <c r="P44" s="79">
        <f t="shared" si="1"/>
        <v>0</v>
      </c>
      <c r="Q44" s="79">
        <f t="shared" si="1"/>
        <v>0</v>
      </c>
      <c r="R44" s="79">
        <f t="shared" si="1"/>
        <v>0</v>
      </c>
      <c r="S44" s="79">
        <f t="shared" si="1"/>
        <v>0</v>
      </c>
      <c r="T44" s="81"/>
      <c r="U44" s="1"/>
    </row>
    <row r="45" spans="1:20" ht="17.25" customHeight="1">
      <c r="A45" s="201" t="s">
        <v>184</v>
      </c>
      <c r="B45" s="202"/>
      <c r="C45" s="202"/>
      <c r="D45" s="203"/>
      <c r="E45" s="82">
        <f aca="true" t="shared" si="2" ref="E45:S45">SUM(E7:E43)</f>
        <v>0</v>
      </c>
      <c r="F45" s="82">
        <f t="shared" si="2"/>
        <v>0</v>
      </c>
      <c r="G45" s="82">
        <f t="shared" si="2"/>
        <v>0</v>
      </c>
      <c r="H45" s="82">
        <f t="shared" si="2"/>
        <v>0</v>
      </c>
      <c r="I45" s="82">
        <f t="shared" si="2"/>
        <v>0</v>
      </c>
      <c r="J45" s="82">
        <f t="shared" si="2"/>
        <v>0</v>
      </c>
      <c r="K45" s="82">
        <f t="shared" si="2"/>
        <v>0</v>
      </c>
      <c r="L45" s="82">
        <f t="shared" si="2"/>
        <v>0</v>
      </c>
      <c r="M45" s="82">
        <f t="shared" si="2"/>
        <v>0</v>
      </c>
      <c r="N45" s="82">
        <f t="shared" si="2"/>
        <v>0</v>
      </c>
      <c r="O45" s="82">
        <f t="shared" si="2"/>
        <v>0</v>
      </c>
      <c r="P45" s="82">
        <f t="shared" si="2"/>
        <v>0</v>
      </c>
      <c r="Q45" s="82">
        <f t="shared" si="2"/>
        <v>0</v>
      </c>
      <c r="R45" s="82">
        <f t="shared" si="2"/>
        <v>0</v>
      </c>
      <c r="S45" s="82">
        <f t="shared" si="2"/>
        <v>0</v>
      </c>
      <c r="T45" s="83">
        <f>SUM(E45:S45)</f>
        <v>0</v>
      </c>
    </row>
    <row r="46" spans="1:21" ht="13.5">
      <c r="A46" s="42"/>
      <c r="B46" s="14" t="s">
        <v>20</v>
      </c>
      <c r="C46" s="13" t="s">
        <v>21</v>
      </c>
      <c r="D46" s="13"/>
      <c r="E46" s="9"/>
      <c r="F46" s="9"/>
      <c r="G46" s="9"/>
      <c r="H46" s="1"/>
      <c r="I46" s="1"/>
      <c r="J46" s="1"/>
      <c r="K46" s="1"/>
      <c r="L46" s="1"/>
      <c r="M46" s="1"/>
      <c r="N46" s="1"/>
      <c r="O46" s="1"/>
      <c r="P46" s="1"/>
      <c r="Q46" s="1"/>
      <c r="R46" s="1"/>
      <c r="S46" s="1"/>
      <c r="T46" s="1"/>
      <c r="U46" s="1"/>
    </row>
    <row r="47" spans="1:21" ht="13.5">
      <c r="A47" s="42"/>
      <c r="B47" s="15"/>
      <c r="C47" s="13" t="s">
        <v>22</v>
      </c>
      <c r="D47" s="13"/>
      <c r="E47" s="9"/>
      <c r="F47" s="9"/>
      <c r="G47" s="9"/>
      <c r="H47" s="1"/>
      <c r="I47" s="1"/>
      <c r="J47" s="1"/>
      <c r="K47" s="1"/>
      <c r="L47" s="1"/>
      <c r="M47" s="1"/>
      <c r="N47" s="1"/>
      <c r="O47" s="1"/>
      <c r="P47" s="1"/>
      <c r="Q47" s="1"/>
      <c r="R47" s="1"/>
      <c r="S47" s="10">
        <f>SUM(T7:T43)</f>
        <v>0</v>
      </c>
      <c r="T47" s="1" t="s">
        <v>19</v>
      </c>
      <c r="U47" s="1"/>
    </row>
    <row r="48" spans="1:21" ht="13.5">
      <c r="A48" s="42"/>
      <c r="B48" s="16"/>
      <c r="C48" s="13" t="s">
        <v>186</v>
      </c>
      <c r="D48" s="13"/>
      <c r="E48" s="9"/>
      <c r="F48" s="9"/>
      <c r="G48" s="9"/>
      <c r="H48" s="1"/>
      <c r="I48" s="1"/>
      <c r="J48" s="1"/>
      <c r="K48" s="1"/>
      <c r="L48" s="1"/>
      <c r="M48" s="1"/>
      <c r="N48" s="1"/>
      <c r="O48" s="1"/>
      <c r="P48" s="1"/>
      <c r="Q48" s="1"/>
      <c r="R48" s="1"/>
      <c r="S48" s="1"/>
      <c r="T48" s="1"/>
      <c r="U48" s="1"/>
    </row>
    <row r="49" spans="1:21" ht="13.5">
      <c r="A49" s="42"/>
      <c r="B49" s="15"/>
      <c r="C49" s="13" t="s">
        <v>24</v>
      </c>
      <c r="D49" s="13"/>
      <c r="E49" s="9"/>
      <c r="F49" s="9"/>
      <c r="G49" s="9"/>
      <c r="H49" s="1"/>
      <c r="I49" s="1"/>
      <c r="J49" s="1"/>
      <c r="K49" s="1"/>
      <c r="L49" s="1"/>
      <c r="M49" s="1"/>
      <c r="N49" s="1"/>
      <c r="O49" s="1"/>
      <c r="P49" s="1"/>
      <c r="Q49" s="1"/>
      <c r="R49" s="1"/>
      <c r="S49" s="1"/>
      <c r="T49" s="1"/>
      <c r="U49" s="1"/>
    </row>
    <row r="50" spans="1:21" ht="13.5">
      <c r="A50" s="42"/>
      <c r="B50" s="15"/>
      <c r="C50" s="13"/>
      <c r="D50" s="13"/>
      <c r="E50" s="9"/>
      <c r="F50" s="9"/>
      <c r="G50" s="9"/>
      <c r="H50" s="1"/>
      <c r="I50" s="1"/>
      <c r="J50" s="1"/>
      <c r="K50" s="1"/>
      <c r="L50" s="1"/>
      <c r="M50" s="1"/>
      <c r="N50" s="1"/>
      <c r="O50" s="1"/>
      <c r="P50" s="1"/>
      <c r="Q50" s="1"/>
      <c r="R50" s="1"/>
      <c r="S50" s="1"/>
      <c r="T50" s="1"/>
      <c r="U50" s="1"/>
    </row>
    <row r="51" spans="1:20" s="64" customFormat="1" ht="18" customHeight="1">
      <c r="A51" s="159" t="s">
        <v>199</v>
      </c>
      <c r="B51" s="75"/>
      <c r="C51" s="75"/>
      <c r="D51" s="75"/>
      <c r="E51" s="76"/>
      <c r="F51" s="76"/>
      <c r="G51" s="76"/>
      <c r="H51" s="76"/>
      <c r="I51" s="76"/>
      <c r="J51" s="76"/>
      <c r="K51" s="76"/>
      <c r="L51" s="76"/>
      <c r="M51" s="76"/>
      <c r="N51" s="76"/>
      <c r="O51" s="76"/>
      <c r="P51" s="76"/>
      <c r="Q51" s="76"/>
      <c r="R51" s="76"/>
      <c r="S51" s="76"/>
      <c r="T51" s="76"/>
    </row>
    <row r="52" spans="1:20" s="62" customFormat="1" ht="17.25" customHeight="1" thickBot="1">
      <c r="A52" s="147" t="s">
        <v>139</v>
      </c>
      <c r="B52" s="73" t="s">
        <v>140</v>
      </c>
      <c r="C52" s="74" t="s">
        <v>141</v>
      </c>
      <c r="D52" s="72" t="s">
        <v>142</v>
      </c>
      <c r="E52" s="61" t="s">
        <v>123</v>
      </c>
      <c r="F52" s="61" t="s">
        <v>124</v>
      </c>
      <c r="G52" s="61" t="s">
        <v>125</v>
      </c>
      <c r="H52" s="61" t="s">
        <v>126</v>
      </c>
      <c r="I52" s="61" t="s">
        <v>127</v>
      </c>
      <c r="J52" s="61" t="s">
        <v>128</v>
      </c>
      <c r="K52" s="61" t="s">
        <v>129</v>
      </c>
      <c r="L52" s="61" t="s">
        <v>130</v>
      </c>
      <c r="M52" s="61" t="s">
        <v>131</v>
      </c>
      <c r="N52" s="61" t="s">
        <v>132</v>
      </c>
      <c r="O52" s="61" t="s">
        <v>133</v>
      </c>
      <c r="P52" s="61" t="s">
        <v>134</v>
      </c>
      <c r="Q52" s="61" t="s">
        <v>135</v>
      </c>
      <c r="R52" s="61" t="s">
        <v>136</v>
      </c>
      <c r="S52" s="61" t="s">
        <v>137</v>
      </c>
      <c r="T52" s="61" t="s">
        <v>138</v>
      </c>
    </row>
    <row r="53" spans="1:20" s="64" customFormat="1" ht="15" customHeight="1">
      <c r="A53" s="155">
        <v>5</v>
      </c>
      <c r="B53" s="103"/>
      <c r="C53" s="104"/>
      <c r="D53" s="105"/>
      <c r="E53" s="111"/>
      <c r="F53" s="112"/>
      <c r="G53" s="112"/>
      <c r="H53" s="112"/>
      <c r="I53" s="112"/>
      <c r="J53" s="112"/>
      <c r="K53" s="112"/>
      <c r="L53" s="112"/>
      <c r="M53" s="112"/>
      <c r="N53" s="112"/>
      <c r="O53" s="112"/>
      <c r="P53" s="112"/>
      <c r="Q53" s="112"/>
      <c r="R53" s="112"/>
      <c r="S53" s="112"/>
      <c r="T53" s="63">
        <f aca="true" t="shared" si="3" ref="T53:T64">SUM(E53:S53)</f>
        <v>0</v>
      </c>
    </row>
    <row r="54" spans="1:20" s="64" customFormat="1" ht="15" customHeight="1">
      <c r="A54" s="155">
        <v>5</v>
      </c>
      <c r="B54" s="106"/>
      <c r="C54" s="104"/>
      <c r="D54" s="105"/>
      <c r="E54" s="113"/>
      <c r="F54" s="114"/>
      <c r="G54" s="114"/>
      <c r="H54" s="114"/>
      <c r="I54" s="114"/>
      <c r="J54" s="114"/>
      <c r="K54" s="114"/>
      <c r="L54" s="114"/>
      <c r="M54" s="114"/>
      <c r="N54" s="114"/>
      <c r="O54" s="114"/>
      <c r="P54" s="114"/>
      <c r="Q54" s="114"/>
      <c r="R54" s="114"/>
      <c r="S54" s="114"/>
      <c r="T54" s="65">
        <f t="shared" si="3"/>
        <v>0</v>
      </c>
    </row>
    <row r="55" spans="1:20" s="64" customFormat="1" ht="15" customHeight="1">
      <c r="A55" s="155">
        <v>5</v>
      </c>
      <c r="B55" s="106"/>
      <c r="C55" s="104"/>
      <c r="D55" s="105"/>
      <c r="E55" s="113"/>
      <c r="F55" s="114"/>
      <c r="G55" s="114"/>
      <c r="H55" s="114"/>
      <c r="I55" s="114"/>
      <c r="J55" s="114"/>
      <c r="K55" s="114"/>
      <c r="L55" s="114"/>
      <c r="M55" s="114"/>
      <c r="N55" s="114"/>
      <c r="O55" s="114"/>
      <c r="P55" s="114"/>
      <c r="Q55" s="114"/>
      <c r="R55" s="114"/>
      <c r="S55" s="114"/>
      <c r="T55" s="65">
        <f t="shared" si="3"/>
        <v>0</v>
      </c>
    </row>
    <row r="56" spans="1:20" s="64" customFormat="1" ht="15" customHeight="1">
      <c r="A56" s="155">
        <v>5</v>
      </c>
      <c r="B56" s="106"/>
      <c r="C56" s="104"/>
      <c r="D56" s="105"/>
      <c r="E56" s="113"/>
      <c r="F56" s="114"/>
      <c r="G56" s="114"/>
      <c r="H56" s="114"/>
      <c r="I56" s="114"/>
      <c r="J56" s="114"/>
      <c r="K56" s="114"/>
      <c r="L56" s="114"/>
      <c r="M56" s="114"/>
      <c r="N56" s="114"/>
      <c r="O56" s="114"/>
      <c r="P56" s="114"/>
      <c r="Q56" s="114"/>
      <c r="R56" s="114"/>
      <c r="S56" s="114"/>
      <c r="T56" s="65">
        <f t="shared" si="3"/>
        <v>0</v>
      </c>
    </row>
    <row r="57" spans="1:20" s="64" customFormat="1" ht="15" customHeight="1">
      <c r="A57" s="155">
        <v>5</v>
      </c>
      <c r="B57" s="106"/>
      <c r="C57" s="104"/>
      <c r="D57" s="105"/>
      <c r="E57" s="113"/>
      <c r="F57" s="114"/>
      <c r="G57" s="114"/>
      <c r="H57" s="114"/>
      <c r="I57" s="114"/>
      <c r="J57" s="114"/>
      <c r="K57" s="114"/>
      <c r="L57" s="114"/>
      <c r="M57" s="114"/>
      <c r="N57" s="114"/>
      <c r="O57" s="114"/>
      <c r="P57" s="114"/>
      <c r="Q57" s="114"/>
      <c r="R57" s="114"/>
      <c r="S57" s="114"/>
      <c r="T57" s="65">
        <f t="shared" si="3"/>
        <v>0</v>
      </c>
    </row>
    <row r="58" spans="1:20" s="64" customFormat="1" ht="15" customHeight="1">
      <c r="A58" s="155">
        <v>5</v>
      </c>
      <c r="B58" s="106"/>
      <c r="C58" s="104"/>
      <c r="D58" s="105"/>
      <c r="E58" s="113"/>
      <c r="F58" s="114"/>
      <c r="G58" s="114"/>
      <c r="H58" s="114"/>
      <c r="I58" s="114"/>
      <c r="J58" s="114"/>
      <c r="K58" s="114"/>
      <c r="L58" s="114"/>
      <c r="M58" s="114"/>
      <c r="N58" s="114"/>
      <c r="O58" s="114"/>
      <c r="P58" s="114"/>
      <c r="Q58" s="114"/>
      <c r="R58" s="114"/>
      <c r="S58" s="114"/>
      <c r="T58" s="65">
        <f t="shared" si="3"/>
        <v>0</v>
      </c>
    </row>
    <row r="59" spans="1:20" s="64" customFormat="1" ht="15" customHeight="1">
      <c r="A59" s="155">
        <v>5</v>
      </c>
      <c r="B59" s="106"/>
      <c r="C59" s="104"/>
      <c r="D59" s="105"/>
      <c r="E59" s="113"/>
      <c r="F59" s="114"/>
      <c r="G59" s="114"/>
      <c r="H59" s="114"/>
      <c r="I59" s="114"/>
      <c r="J59" s="114"/>
      <c r="K59" s="114"/>
      <c r="L59" s="114"/>
      <c r="M59" s="114"/>
      <c r="N59" s="114"/>
      <c r="O59" s="114"/>
      <c r="P59" s="114"/>
      <c r="Q59" s="114"/>
      <c r="R59" s="114"/>
      <c r="S59" s="114"/>
      <c r="T59" s="65">
        <f t="shared" si="3"/>
        <v>0</v>
      </c>
    </row>
    <row r="60" spans="1:20" s="64" customFormat="1" ht="15" customHeight="1">
      <c r="A60" s="155">
        <v>5</v>
      </c>
      <c r="B60" s="106"/>
      <c r="C60" s="104"/>
      <c r="D60" s="105"/>
      <c r="E60" s="113"/>
      <c r="F60" s="114"/>
      <c r="G60" s="114"/>
      <c r="H60" s="114"/>
      <c r="I60" s="114"/>
      <c r="J60" s="114"/>
      <c r="K60" s="114"/>
      <c r="L60" s="114"/>
      <c r="M60" s="114"/>
      <c r="N60" s="114"/>
      <c r="O60" s="114"/>
      <c r="P60" s="114"/>
      <c r="Q60" s="114"/>
      <c r="R60" s="114"/>
      <c r="S60" s="114"/>
      <c r="T60" s="65">
        <f t="shared" si="3"/>
        <v>0</v>
      </c>
    </row>
    <row r="61" spans="1:20" s="64" customFormat="1" ht="15" customHeight="1">
      <c r="A61" s="155">
        <v>5</v>
      </c>
      <c r="B61" s="106"/>
      <c r="C61" s="104"/>
      <c r="D61" s="105"/>
      <c r="E61" s="113"/>
      <c r="F61" s="114"/>
      <c r="G61" s="114"/>
      <c r="H61" s="114"/>
      <c r="I61" s="114"/>
      <c r="J61" s="114"/>
      <c r="K61" s="114"/>
      <c r="L61" s="114"/>
      <c r="M61" s="114"/>
      <c r="N61" s="114"/>
      <c r="O61" s="114"/>
      <c r="P61" s="114"/>
      <c r="Q61" s="114"/>
      <c r="R61" s="114"/>
      <c r="S61" s="114"/>
      <c r="T61" s="65">
        <f t="shared" si="3"/>
        <v>0</v>
      </c>
    </row>
    <row r="62" spans="1:20" s="64" customFormat="1" ht="15" customHeight="1">
      <c r="A62" s="155">
        <v>5</v>
      </c>
      <c r="B62" s="106"/>
      <c r="C62" s="104"/>
      <c r="D62" s="105"/>
      <c r="E62" s="113"/>
      <c r="F62" s="114"/>
      <c r="G62" s="114"/>
      <c r="H62" s="114"/>
      <c r="I62" s="114"/>
      <c r="J62" s="114"/>
      <c r="K62" s="114"/>
      <c r="L62" s="114"/>
      <c r="M62" s="114"/>
      <c r="N62" s="114"/>
      <c r="O62" s="114"/>
      <c r="P62" s="114"/>
      <c r="Q62" s="114"/>
      <c r="R62" s="114"/>
      <c r="S62" s="114"/>
      <c r="T62" s="65">
        <f t="shared" si="3"/>
        <v>0</v>
      </c>
    </row>
    <row r="63" spans="1:20" s="64" customFormat="1" ht="15" customHeight="1">
      <c r="A63" s="155">
        <v>5</v>
      </c>
      <c r="B63" s="106"/>
      <c r="C63" s="104"/>
      <c r="D63" s="105"/>
      <c r="E63" s="113"/>
      <c r="F63" s="114"/>
      <c r="G63" s="114"/>
      <c r="H63" s="114"/>
      <c r="I63" s="114"/>
      <c r="J63" s="114"/>
      <c r="K63" s="114"/>
      <c r="L63" s="114"/>
      <c r="M63" s="114"/>
      <c r="N63" s="114"/>
      <c r="O63" s="114"/>
      <c r="P63" s="114"/>
      <c r="Q63" s="114"/>
      <c r="R63" s="114"/>
      <c r="S63" s="114"/>
      <c r="T63" s="65">
        <f t="shared" si="3"/>
        <v>0</v>
      </c>
    </row>
    <row r="64" spans="1:20" s="64" customFormat="1" ht="15" customHeight="1" thickBot="1">
      <c r="A64" s="155">
        <v>5</v>
      </c>
      <c r="B64" s="108"/>
      <c r="C64" s="109"/>
      <c r="D64" s="110"/>
      <c r="E64" s="115"/>
      <c r="F64" s="116"/>
      <c r="G64" s="116"/>
      <c r="H64" s="116"/>
      <c r="I64" s="116"/>
      <c r="J64" s="116"/>
      <c r="K64" s="116"/>
      <c r="L64" s="116"/>
      <c r="M64" s="116"/>
      <c r="N64" s="116"/>
      <c r="O64" s="116"/>
      <c r="P64" s="116"/>
      <c r="Q64" s="116"/>
      <c r="R64" s="116"/>
      <c r="S64" s="116"/>
      <c r="T64" s="66">
        <f t="shared" si="3"/>
        <v>0</v>
      </c>
    </row>
    <row r="65" spans="1:20" s="64" customFormat="1" ht="17.25" customHeight="1" thickTop="1">
      <c r="A65" s="191" t="s">
        <v>197</v>
      </c>
      <c r="B65" s="192"/>
      <c r="C65" s="193"/>
      <c r="D65" s="194"/>
      <c r="E65" s="67">
        <f aca="true" t="shared" si="4" ref="E65:S65">COUNTIF(E53:E64,"&gt;=0")</f>
        <v>0</v>
      </c>
      <c r="F65" s="67">
        <f t="shared" si="4"/>
        <v>0</v>
      </c>
      <c r="G65" s="67">
        <f t="shared" si="4"/>
        <v>0</v>
      </c>
      <c r="H65" s="67">
        <f t="shared" si="4"/>
        <v>0</v>
      </c>
      <c r="I65" s="67">
        <f t="shared" si="4"/>
        <v>0</v>
      </c>
      <c r="J65" s="67">
        <f t="shared" si="4"/>
        <v>0</v>
      </c>
      <c r="K65" s="67">
        <f t="shared" si="4"/>
        <v>0</v>
      </c>
      <c r="L65" s="67">
        <f t="shared" si="4"/>
        <v>0</v>
      </c>
      <c r="M65" s="67">
        <f t="shared" si="4"/>
        <v>0</v>
      </c>
      <c r="N65" s="67">
        <f t="shared" si="4"/>
        <v>0</v>
      </c>
      <c r="O65" s="67">
        <f t="shared" si="4"/>
        <v>0</v>
      </c>
      <c r="P65" s="67">
        <f t="shared" si="4"/>
        <v>0</v>
      </c>
      <c r="Q65" s="67">
        <f t="shared" si="4"/>
        <v>0</v>
      </c>
      <c r="R65" s="67">
        <f t="shared" si="4"/>
        <v>0</v>
      </c>
      <c r="S65" s="67">
        <f t="shared" si="4"/>
        <v>0</v>
      </c>
      <c r="T65" s="79">
        <f>ROUNDDOWN(SUM(E65:P65)/12,0)</f>
        <v>0</v>
      </c>
    </row>
    <row r="66" spans="1:20" s="64" customFormat="1" ht="17.25" customHeight="1">
      <c r="A66" s="195" t="s">
        <v>198</v>
      </c>
      <c r="B66" s="196"/>
      <c r="C66" s="196"/>
      <c r="D66" s="197"/>
      <c r="E66" s="69">
        <f>SUM(E53:E64)</f>
        <v>0</v>
      </c>
      <c r="F66" s="69">
        <f aca="true" t="shared" si="5" ref="F66:R66">SUM(F53:F64)</f>
        <v>0</v>
      </c>
      <c r="G66" s="69">
        <f t="shared" si="5"/>
        <v>0</v>
      </c>
      <c r="H66" s="69">
        <f t="shared" si="5"/>
        <v>0</v>
      </c>
      <c r="I66" s="69">
        <f t="shared" si="5"/>
        <v>0</v>
      </c>
      <c r="J66" s="69">
        <f t="shared" si="5"/>
        <v>0</v>
      </c>
      <c r="K66" s="69">
        <f t="shared" si="5"/>
        <v>0</v>
      </c>
      <c r="L66" s="69">
        <f t="shared" si="5"/>
        <v>0</v>
      </c>
      <c r="M66" s="69">
        <f t="shared" si="5"/>
        <v>0</v>
      </c>
      <c r="N66" s="69">
        <f t="shared" si="5"/>
        <v>0</v>
      </c>
      <c r="O66" s="69">
        <f t="shared" si="5"/>
        <v>0</v>
      </c>
      <c r="P66" s="69">
        <f t="shared" si="5"/>
        <v>0</v>
      </c>
      <c r="Q66" s="69">
        <f t="shared" si="5"/>
        <v>0</v>
      </c>
      <c r="R66" s="69">
        <f t="shared" si="5"/>
        <v>0</v>
      </c>
      <c r="S66" s="69">
        <f>SUM(S53:S64)</f>
        <v>0</v>
      </c>
      <c r="T66" s="78">
        <f>SUM(E66:S66)</f>
        <v>0</v>
      </c>
    </row>
    <row r="67" spans="1:21" ht="13.5">
      <c r="A67" s="42"/>
      <c r="B67" s="15"/>
      <c r="C67" s="13"/>
      <c r="D67" s="13"/>
      <c r="E67" s="9"/>
      <c r="F67" s="9"/>
      <c r="G67" s="9"/>
      <c r="H67" s="1"/>
      <c r="I67" s="1"/>
      <c r="J67" s="1"/>
      <c r="K67" s="1"/>
      <c r="L67" s="1"/>
      <c r="M67" s="1"/>
      <c r="N67" s="1"/>
      <c r="O67" s="1"/>
      <c r="P67" s="1"/>
      <c r="Q67" s="1"/>
      <c r="R67" s="1"/>
      <c r="S67" s="1"/>
      <c r="T67" s="1"/>
      <c r="U67" s="1"/>
    </row>
    <row r="68" spans="1:21" ht="13.5">
      <c r="A68" s="42"/>
      <c r="B68" s="15"/>
      <c r="C68" s="13"/>
      <c r="D68" s="13"/>
      <c r="E68" s="9"/>
      <c r="F68" s="9"/>
      <c r="G68" s="9"/>
      <c r="H68" s="1"/>
      <c r="I68" s="1"/>
      <c r="J68" s="1"/>
      <c r="K68" s="1"/>
      <c r="L68" s="1"/>
      <c r="M68" s="1"/>
      <c r="N68" s="1"/>
      <c r="O68" s="1"/>
      <c r="P68" s="1"/>
      <c r="Q68" s="1"/>
      <c r="R68" s="1"/>
      <c r="S68" s="1"/>
      <c r="T68" s="1"/>
      <c r="U68" s="1"/>
    </row>
    <row r="69" spans="1:21" ht="13.5">
      <c r="A69" s="42"/>
      <c r="B69" s="15"/>
      <c r="C69" s="13"/>
      <c r="D69" s="13"/>
      <c r="E69" s="9"/>
      <c r="F69" s="9"/>
      <c r="G69" s="9"/>
      <c r="H69" s="1"/>
      <c r="I69" s="1"/>
      <c r="J69" s="1"/>
      <c r="K69" s="1"/>
      <c r="L69" s="1"/>
      <c r="M69" s="1"/>
      <c r="N69" s="1"/>
      <c r="O69" s="1"/>
      <c r="P69" s="1"/>
      <c r="Q69" s="1"/>
      <c r="R69" s="1"/>
      <c r="S69" s="1"/>
      <c r="T69" s="1"/>
      <c r="U69" s="1"/>
    </row>
    <row r="70" ht="13.5">
      <c r="A70" s="160" t="s">
        <v>190</v>
      </c>
    </row>
    <row r="71" spans="1:20" s="62" customFormat="1" ht="17.25" customHeight="1" thickBot="1">
      <c r="A71" s="147" t="s">
        <v>139</v>
      </c>
      <c r="B71" s="73" t="s">
        <v>140</v>
      </c>
      <c r="C71" s="74" t="s">
        <v>141</v>
      </c>
      <c r="D71" s="72" t="s">
        <v>142</v>
      </c>
      <c r="E71" s="61" t="s">
        <v>123</v>
      </c>
      <c r="F71" s="61" t="s">
        <v>124</v>
      </c>
      <c r="G71" s="61" t="s">
        <v>125</v>
      </c>
      <c r="H71" s="61" t="s">
        <v>126</v>
      </c>
      <c r="I71" s="61" t="s">
        <v>127</v>
      </c>
      <c r="J71" s="61" t="s">
        <v>128</v>
      </c>
      <c r="K71" s="61" t="s">
        <v>129</v>
      </c>
      <c r="L71" s="61" t="s">
        <v>130</v>
      </c>
      <c r="M71" s="61" t="s">
        <v>131</v>
      </c>
      <c r="N71" s="61" t="s">
        <v>132</v>
      </c>
      <c r="O71" s="61" t="s">
        <v>133</v>
      </c>
      <c r="P71" s="61" t="s">
        <v>134</v>
      </c>
      <c r="Q71" s="61" t="s">
        <v>135</v>
      </c>
      <c r="R71" s="61" t="s">
        <v>136</v>
      </c>
      <c r="S71" s="61" t="s">
        <v>137</v>
      </c>
      <c r="T71" s="61" t="s">
        <v>138</v>
      </c>
    </row>
    <row r="72" spans="1:20" s="64" customFormat="1" ht="15" customHeight="1">
      <c r="A72" s="155">
        <v>2</v>
      </c>
      <c r="B72" s="103"/>
      <c r="C72" s="104"/>
      <c r="D72" s="105"/>
      <c r="E72" s="111"/>
      <c r="F72" s="112"/>
      <c r="G72" s="112"/>
      <c r="H72" s="112"/>
      <c r="I72" s="112"/>
      <c r="J72" s="112"/>
      <c r="K72" s="112"/>
      <c r="L72" s="112"/>
      <c r="M72" s="112"/>
      <c r="N72" s="112"/>
      <c r="O72" s="112"/>
      <c r="P72" s="112"/>
      <c r="Q72" s="112"/>
      <c r="R72" s="112"/>
      <c r="S72" s="112"/>
      <c r="T72" s="63">
        <f aca="true" t="shared" si="6" ref="T72:T77">SUM(E72:S72)</f>
        <v>0</v>
      </c>
    </row>
    <row r="73" spans="1:20" s="64" customFormat="1" ht="15" customHeight="1">
      <c r="A73" s="155">
        <v>2</v>
      </c>
      <c r="B73" s="106"/>
      <c r="C73" s="104"/>
      <c r="D73" s="105"/>
      <c r="E73" s="113"/>
      <c r="F73" s="114"/>
      <c r="G73" s="114"/>
      <c r="H73" s="114"/>
      <c r="I73" s="114"/>
      <c r="J73" s="114"/>
      <c r="K73" s="114"/>
      <c r="L73" s="114"/>
      <c r="M73" s="114"/>
      <c r="N73" s="114"/>
      <c r="O73" s="114"/>
      <c r="P73" s="114"/>
      <c r="Q73" s="114"/>
      <c r="R73" s="114"/>
      <c r="S73" s="114"/>
      <c r="T73" s="65">
        <f t="shared" si="6"/>
        <v>0</v>
      </c>
    </row>
    <row r="74" spans="1:20" s="64" customFormat="1" ht="15" customHeight="1">
      <c r="A74" s="155">
        <v>2</v>
      </c>
      <c r="B74" s="107"/>
      <c r="C74" s="104"/>
      <c r="D74" s="105"/>
      <c r="E74" s="113"/>
      <c r="F74" s="114"/>
      <c r="G74" s="114"/>
      <c r="H74" s="114"/>
      <c r="I74" s="114"/>
      <c r="J74" s="114"/>
      <c r="K74" s="114"/>
      <c r="L74" s="114"/>
      <c r="M74" s="114"/>
      <c r="N74" s="114"/>
      <c r="O74" s="114"/>
      <c r="P74" s="114"/>
      <c r="Q74" s="114"/>
      <c r="R74" s="114"/>
      <c r="S74" s="114"/>
      <c r="T74" s="65">
        <f t="shared" si="6"/>
        <v>0</v>
      </c>
    </row>
    <row r="75" spans="1:20" s="64" customFormat="1" ht="15" customHeight="1">
      <c r="A75" s="155">
        <v>2</v>
      </c>
      <c r="B75" s="106"/>
      <c r="C75" s="104"/>
      <c r="D75" s="105"/>
      <c r="E75" s="113"/>
      <c r="F75" s="114"/>
      <c r="G75" s="114"/>
      <c r="H75" s="114"/>
      <c r="I75" s="114"/>
      <c r="J75" s="114"/>
      <c r="K75" s="114"/>
      <c r="L75" s="114"/>
      <c r="M75" s="114"/>
      <c r="N75" s="114"/>
      <c r="O75" s="114"/>
      <c r="P75" s="114"/>
      <c r="Q75" s="114"/>
      <c r="R75" s="114"/>
      <c r="S75" s="114"/>
      <c r="T75" s="65">
        <f t="shared" si="6"/>
        <v>0</v>
      </c>
    </row>
    <row r="76" spans="1:20" s="64" customFormat="1" ht="15" customHeight="1">
      <c r="A76" s="155">
        <v>2</v>
      </c>
      <c r="B76" s="106"/>
      <c r="C76" s="104"/>
      <c r="D76" s="105"/>
      <c r="E76" s="113"/>
      <c r="F76" s="114"/>
      <c r="G76" s="114"/>
      <c r="H76" s="114"/>
      <c r="I76" s="114"/>
      <c r="J76" s="114"/>
      <c r="K76" s="114"/>
      <c r="L76" s="114"/>
      <c r="M76" s="114"/>
      <c r="N76" s="114"/>
      <c r="O76" s="114"/>
      <c r="P76" s="114"/>
      <c r="Q76" s="114"/>
      <c r="R76" s="114"/>
      <c r="S76" s="114"/>
      <c r="T76" s="65">
        <f t="shared" si="6"/>
        <v>0</v>
      </c>
    </row>
    <row r="77" spans="1:20" s="64" customFormat="1" ht="15" customHeight="1" thickBot="1">
      <c r="A77" s="156">
        <v>2</v>
      </c>
      <c r="B77" s="108"/>
      <c r="C77" s="109"/>
      <c r="D77" s="110"/>
      <c r="E77" s="115"/>
      <c r="F77" s="116"/>
      <c r="G77" s="116"/>
      <c r="H77" s="116"/>
      <c r="I77" s="116"/>
      <c r="J77" s="116"/>
      <c r="K77" s="116"/>
      <c r="L77" s="116"/>
      <c r="M77" s="116"/>
      <c r="N77" s="116"/>
      <c r="O77" s="116"/>
      <c r="P77" s="116"/>
      <c r="Q77" s="116"/>
      <c r="R77" s="116"/>
      <c r="S77" s="116"/>
      <c r="T77" s="66">
        <f t="shared" si="6"/>
        <v>0</v>
      </c>
    </row>
    <row r="78" spans="1:20" s="64" customFormat="1" ht="17.25" customHeight="1" thickTop="1">
      <c r="A78" s="191" t="s">
        <v>143</v>
      </c>
      <c r="B78" s="192"/>
      <c r="C78" s="193"/>
      <c r="D78" s="194"/>
      <c r="E78" s="67">
        <f aca="true" t="shared" si="7" ref="E78:S78">COUNTIF(E72:E77,"&gt;=0")</f>
        <v>0</v>
      </c>
      <c r="F78" s="67">
        <f t="shared" si="7"/>
        <v>0</v>
      </c>
      <c r="G78" s="67">
        <f t="shared" si="7"/>
        <v>0</v>
      </c>
      <c r="H78" s="67">
        <f t="shared" si="7"/>
        <v>0</v>
      </c>
      <c r="I78" s="67">
        <f t="shared" si="7"/>
        <v>0</v>
      </c>
      <c r="J78" s="67">
        <f t="shared" si="7"/>
        <v>0</v>
      </c>
      <c r="K78" s="67">
        <f t="shared" si="7"/>
        <v>0</v>
      </c>
      <c r="L78" s="67">
        <f t="shared" si="7"/>
        <v>0</v>
      </c>
      <c r="M78" s="67">
        <f t="shared" si="7"/>
        <v>0</v>
      </c>
      <c r="N78" s="67">
        <f t="shared" si="7"/>
        <v>0</v>
      </c>
      <c r="O78" s="67">
        <f t="shared" si="7"/>
        <v>0</v>
      </c>
      <c r="P78" s="67">
        <f t="shared" si="7"/>
        <v>0</v>
      </c>
      <c r="Q78" s="67">
        <f t="shared" si="7"/>
        <v>0</v>
      </c>
      <c r="R78" s="67">
        <f t="shared" si="7"/>
        <v>0</v>
      </c>
      <c r="S78" s="67">
        <f t="shared" si="7"/>
        <v>0</v>
      </c>
      <c r="T78" s="71"/>
    </row>
    <row r="79" spans="1:20" s="64" customFormat="1" ht="17.25" customHeight="1">
      <c r="A79" s="195" t="s">
        <v>144</v>
      </c>
      <c r="B79" s="196"/>
      <c r="C79" s="196"/>
      <c r="D79" s="197"/>
      <c r="E79" s="69">
        <f>SUM(E72:E77)</f>
        <v>0</v>
      </c>
      <c r="F79" s="69">
        <f aca="true" t="shared" si="8" ref="F79:R79">SUM(F72:F77)</f>
        <v>0</v>
      </c>
      <c r="G79" s="69">
        <f t="shared" si="8"/>
        <v>0</v>
      </c>
      <c r="H79" s="69">
        <f t="shared" si="8"/>
        <v>0</v>
      </c>
      <c r="I79" s="69">
        <f t="shared" si="8"/>
        <v>0</v>
      </c>
      <c r="J79" s="69">
        <f t="shared" si="8"/>
        <v>0</v>
      </c>
      <c r="K79" s="69">
        <f t="shared" si="8"/>
        <v>0</v>
      </c>
      <c r="L79" s="69">
        <f t="shared" si="8"/>
        <v>0</v>
      </c>
      <c r="M79" s="69">
        <f t="shared" si="8"/>
        <v>0</v>
      </c>
      <c r="N79" s="69">
        <f t="shared" si="8"/>
        <v>0</v>
      </c>
      <c r="O79" s="69">
        <f t="shared" si="8"/>
        <v>0</v>
      </c>
      <c r="P79" s="69">
        <f t="shared" si="8"/>
        <v>0</v>
      </c>
      <c r="Q79" s="69">
        <f t="shared" si="8"/>
        <v>0</v>
      </c>
      <c r="R79" s="69">
        <f t="shared" si="8"/>
        <v>0</v>
      </c>
      <c r="S79" s="69">
        <f>SUM(S72:S77)</f>
        <v>0</v>
      </c>
      <c r="T79" s="69">
        <f>SUM(E79:S79)</f>
        <v>0</v>
      </c>
    </row>
    <row r="81" ht="13.5">
      <c r="A81" s="152" t="s">
        <v>191</v>
      </c>
    </row>
    <row r="82" spans="1:20" s="62" customFormat="1" ht="17.25" customHeight="1" thickBot="1">
      <c r="A82" s="147" t="s">
        <v>139</v>
      </c>
      <c r="B82" s="73" t="s">
        <v>140</v>
      </c>
      <c r="C82" s="74" t="s">
        <v>141</v>
      </c>
      <c r="D82" s="72" t="s">
        <v>142</v>
      </c>
      <c r="E82" s="61" t="s">
        <v>123</v>
      </c>
      <c r="F82" s="61" t="s">
        <v>124</v>
      </c>
      <c r="G82" s="61" t="s">
        <v>125</v>
      </c>
      <c r="H82" s="61" t="s">
        <v>126</v>
      </c>
      <c r="I82" s="61" t="s">
        <v>127</v>
      </c>
      <c r="J82" s="61" t="s">
        <v>128</v>
      </c>
      <c r="K82" s="61" t="s">
        <v>129</v>
      </c>
      <c r="L82" s="61" t="s">
        <v>130</v>
      </c>
      <c r="M82" s="61" t="s">
        <v>131</v>
      </c>
      <c r="N82" s="61" t="s">
        <v>132</v>
      </c>
      <c r="O82" s="61" t="s">
        <v>133</v>
      </c>
      <c r="P82" s="61" t="s">
        <v>134</v>
      </c>
      <c r="Q82" s="61" t="s">
        <v>135</v>
      </c>
      <c r="R82" s="61" t="s">
        <v>136</v>
      </c>
      <c r="S82" s="61" t="s">
        <v>137</v>
      </c>
      <c r="T82" s="61" t="s">
        <v>138</v>
      </c>
    </row>
    <row r="83" spans="1:20" s="64" customFormat="1" ht="15" customHeight="1">
      <c r="A83" s="155">
        <v>8</v>
      </c>
      <c r="B83" s="103"/>
      <c r="C83" s="104"/>
      <c r="D83" s="105"/>
      <c r="E83" s="111"/>
      <c r="F83" s="112"/>
      <c r="G83" s="112"/>
      <c r="H83" s="112"/>
      <c r="I83" s="112"/>
      <c r="J83" s="112"/>
      <c r="K83" s="112"/>
      <c r="L83" s="112"/>
      <c r="M83" s="112"/>
      <c r="N83" s="112"/>
      <c r="O83" s="112"/>
      <c r="P83" s="112"/>
      <c r="Q83" s="112"/>
      <c r="R83" s="112"/>
      <c r="S83" s="112"/>
      <c r="T83" s="63">
        <f aca="true" t="shared" si="9" ref="T83:T88">SUM(E83:S83)</f>
        <v>0</v>
      </c>
    </row>
    <row r="84" spans="1:20" s="64" customFormat="1" ht="15" customHeight="1">
      <c r="A84" s="155">
        <v>8</v>
      </c>
      <c r="B84" s="106"/>
      <c r="C84" s="104"/>
      <c r="D84" s="105"/>
      <c r="E84" s="113"/>
      <c r="F84" s="114"/>
      <c r="G84" s="114"/>
      <c r="H84" s="114"/>
      <c r="I84" s="114"/>
      <c r="J84" s="114"/>
      <c r="K84" s="114"/>
      <c r="L84" s="114"/>
      <c r="M84" s="114"/>
      <c r="N84" s="114"/>
      <c r="O84" s="114"/>
      <c r="P84" s="114"/>
      <c r="Q84" s="114"/>
      <c r="R84" s="114"/>
      <c r="S84" s="114"/>
      <c r="T84" s="65">
        <f t="shared" si="9"/>
        <v>0</v>
      </c>
    </row>
    <row r="85" spans="1:20" s="64" customFormat="1" ht="15" customHeight="1">
      <c r="A85" s="155">
        <v>8</v>
      </c>
      <c r="B85" s="107"/>
      <c r="C85" s="104"/>
      <c r="D85" s="105"/>
      <c r="E85" s="113"/>
      <c r="F85" s="114"/>
      <c r="G85" s="114"/>
      <c r="H85" s="114"/>
      <c r="I85" s="114"/>
      <c r="J85" s="114"/>
      <c r="K85" s="114"/>
      <c r="L85" s="114"/>
      <c r="M85" s="114"/>
      <c r="N85" s="114"/>
      <c r="O85" s="114"/>
      <c r="P85" s="114"/>
      <c r="Q85" s="114"/>
      <c r="R85" s="114"/>
      <c r="S85" s="114"/>
      <c r="T85" s="65">
        <f t="shared" si="9"/>
        <v>0</v>
      </c>
    </row>
    <row r="86" spans="1:20" s="64" customFormat="1" ht="15" customHeight="1">
      <c r="A86" s="155">
        <v>8</v>
      </c>
      <c r="B86" s="106"/>
      <c r="C86" s="104"/>
      <c r="D86" s="105"/>
      <c r="E86" s="113"/>
      <c r="F86" s="114"/>
      <c r="G86" s="114"/>
      <c r="H86" s="114"/>
      <c r="I86" s="114"/>
      <c r="J86" s="114"/>
      <c r="K86" s="114"/>
      <c r="L86" s="114"/>
      <c r="M86" s="114"/>
      <c r="N86" s="114"/>
      <c r="O86" s="114"/>
      <c r="P86" s="114"/>
      <c r="Q86" s="114"/>
      <c r="R86" s="114"/>
      <c r="S86" s="114"/>
      <c r="T86" s="65">
        <f t="shared" si="9"/>
        <v>0</v>
      </c>
    </row>
    <row r="87" spans="1:20" s="64" customFormat="1" ht="15" customHeight="1">
      <c r="A87" s="155">
        <v>8</v>
      </c>
      <c r="B87" s="106"/>
      <c r="C87" s="104"/>
      <c r="D87" s="105"/>
      <c r="E87" s="113"/>
      <c r="F87" s="114"/>
      <c r="G87" s="114"/>
      <c r="H87" s="114"/>
      <c r="I87" s="114"/>
      <c r="J87" s="114"/>
      <c r="K87" s="114"/>
      <c r="L87" s="114"/>
      <c r="M87" s="114"/>
      <c r="N87" s="114"/>
      <c r="O87" s="114"/>
      <c r="P87" s="114"/>
      <c r="Q87" s="114"/>
      <c r="R87" s="114"/>
      <c r="S87" s="114"/>
      <c r="T87" s="65">
        <f t="shared" si="9"/>
        <v>0</v>
      </c>
    </row>
    <row r="88" spans="1:20" s="64" customFormat="1" ht="15" customHeight="1" thickBot="1">
      <c r="A88" s="156">
        <v>8</v>
      </c>
      <c r="B88" s="108"/>
      <c r="C88" s="109"/>
      <c r="D88" s="110"/>
      <c r="E88" s="115"/>
      <c r="F88" s="116"/>
      <c r="G88" s="116"/>
      <c r="H88" s="116"/>
      <c r="I88" s="116"/>
      <c r="J88" s="116"/>
      <c r="K88" s="116"/>
      <c r="L88" s="116"/>
      <c r="M88" s="116"/>
      <c r="N88" s="116"/>
      <c r="O88" s="116"/>
      <c r="P88" s="116"/>
      <c r="Q88" s="116"/>
      <c r="R88" s="116"/>
      <c r="S88" s="116"/>
      <c r="T88" s="66">
        <f t="shared" si="9"/>
        <v>0</v>
      </c>
    </row>
    <row r="89" spans="1:20" s="64" customFormat="1" ht="17.25" customHeight="1" thickTop="1">
      <c r="A89" s="191" t="s">
        <v>177</v>
      </c>
      <c r="B89" s="192"/>
      <c r="C89" s="193"/>
      <c r="D89" s="194"/>
      <c r="E89" s="67">
        <f aca="true" t="shared" si="10" ref="E89:S89">COUNTIF(E83:E88,"&gt;=0")</f>
        <v>0</v>
      </c>
      <c r="F89" s="67">
        <f t="shared" si="10"/>
        <v>0</v>
      </c>
      <c r="G89" s="67">
        <f t="shared" si="10"/>
        <v>0</v>
      </c>
      <c r="H89" s="67">
        <f t="shared" si="10"/>
        <v>0</v>
      </c>
      <c r="I89" s="67">
        <f t="shared" si="10"/>
        <v>0</v>
      </c>
      <c r="J89" s="67">
        <f t="shared" si="10"/>
        <v>0</v>
      </c>
      <c r="K89" s="67">
        <f t="shared" si="10"/>
        <v>0</v>
      </c>
      <c r="L89" s="67">
        <f t="shared" si="10"/>
        <v>0</v>
      </c>
      <c r="M89" s="67">
        <f t="shared" si="10"/>
        <v>0</v>
      </c>
      <c r="N89" s="67">
        <f t="shared" si="10"/>
        <v>0</v>
      </c>
      <c r="O89" s="67">
        <f t="shared" si="10"/>
        <v>0</v>
      </c>
      <c r="P89" s="67">
        <f t="shared" si="10"/>
        <v>0</v>
      </c>
      <c r="Q89" s="67">
        <f t="shared" si="10"/>
        <v>0</v>
      </c>
      <c r="R89" s="67">
        <f t="shared" si="10"/>
        <v>0</v>
      </c>
      <c r="S89" s="67">
        <f t="shared" si="10"/>
        <v>0</v>
      </c>
      <c r="T89" s="79">
        <f>ROUNDDOWN(SUM(E89:P89)/12,0)</f>
        <v>0</v>
      </c>
    </row>
    <row r="90" spans="1:20" s="64" customFormat="1" ht="17.25" customHeight="1">
      <c r="A90" s="195" t="s">
        <v>178</v>
      </c>
      <c r="B90" s="196"/>
      <c r="C90" s="196"/>
      <c r="D90" s="197"/>
      <c r="E90" s="69">
        <f>SUM(E83:E88)</f>
        <v>0</v>
      </c>
      <c r="F90" s="69">
        <f aca="true" t="shared" si="11" ref="F90:R90">SUM(F83:F88)</f>
        <v>0</v>
      </c>
      <c r="G90" s="69">
        <f t="shared" si="11"/>
        <v>0</v>
      </c>
      <c r="H90" s="69">
        <f t="shared" si="11"/>
        <v>0</v>
      </c>
      <c r="I90" s="69">
        <f t="shared" si="11"/>
        <v>0</v>
      </c>
      <c r="J90" s="69">
        <f t="shared" si="11"/>
        <v>0</v>
      </c>
      <c r="K90" s="69">
        <f t="shared" si="11"/>
        <v>0</v>
      </c>
      <c r="L90" s="69">
        <f t="shared" si="11"/>
        <v>0</v>
      </c>
      <c r="M90" s="69">
        <f t="shared" si="11"/>
        <v>0</v>
      </c>
      <c r="N90" s="69">
        <f t="shared" si="11"/>
        <v>0</v>
      </c>
      <c r="O90" s="69">
        <f t="shared" si="11"/>
        <v>0</v>
      </c>
      <c r="P90" s="69">
        <f t="shared" si="11"/>
        <v>0</v>
      </c>
      <c r="Q90" s="69">
        <f t="shared" si="11"/>
        <v>0</v>
      </c>
      <c r="R90" s="69">
        <f t="shared" si="11"/>
        <v>0</v>
      </c>
      <c r="S90" s="69">
        <f>SUM(S83:S88)</f>
        <v>0</v>
      </c>
      <c r="T90" s="78">
        <f>SUM(E90:S90)</f>
        <v>0</v>
      </c>
    </row>
    <row r="91" spans="1:20" s="64" customFormat="1" ht="13.5" customHeight="1">
      <c r="A91" s="148"/>
      <c r="B91" s="75"/>
      <c r="C91" s="75"/>
      <c r="D91" s="75"/>
      <c r="E91" s="76"/>
      <c r="F91" s="76"/>
      <c r="G91" s="76"/>
      <c r="H91" s="76"/>
      <c r="I91" s="76"/>
      <c r="J91" s="76"/>
      <c r="K91" s="76"/>
      <c r="L91" s="76"/>
      <c r="M91" s="76"/>
      <c r="N91" s="76"/>
      <c r="O91" s="76"/>
      <c r="P91" s="76"/>
      <c r="Q91" s="76"/>
      <c r="R91" s="76"/>
      <c r="S91" s="76"/>
      <c r="T91" s="76"/>
    </row>
    <row r="92" spans="1:20" s="64" customFormat="1" ht="13.5" customHeight="1" thickBot="1">
      <c r="A92" s="148"/>
      <c r="B92" s="75"/>
      <c r="C92" s="75"/>
      <c r="D92" s="75"/>
      <c r="E92" s="76"/>
      <c r="F92" s="76"/>
      <c r="G92" s="76"/>
      <c r="H92" s="76"/>
      <c r="I92" s="76"/>
      <c r="J92" s="76"/>
      <c r="K92" s="76"/>
      <c r="L92" s="76"/>
      <c r="M92" s="76"/>
      <c r="N92" s="76"/>
      <c r="O92" s="76"/>
      <c r="P92" s="76"/>
      <c r="Q92" s="76"/>
      <c r="R92" s="76"/>
      <c r="S92" s="76"/>
      <c r="T92" s="76"/>
    </row>
    <row r="93" spans="1:20" s="64" customFormat="1" ht="17.25" customHeight="1" thickTop="1">
      <c r="A93" s="204" t="s">
        <v>151</v>
      </c>
      <c r="B93" s="204"/>
      <c r="C93" s="204"/>
      <c r="D93" s="204"/>
      <c r="E93" s="68">
        <f aca="true" t="shared" si="12" ref="E93:S93">E44+E78+E89</f>
        <v>0</v>
      </c>
      <c r="F93" s="68">
        <f t="shared" si="12"/>
        <v>0</v>
      </c>
      <c r="G93" s="68">
        <f t="shared" si="12"/>
        <v>0</v>
      </c>
      <c r="H93" s="68">
        <f t="shared" si="12"/>
        <v>0</v>
      </c>
      <c r="I93" s="68">
        <f t="shared" si="12"/>
        <v>0</v>
      </c>
      <c r="J93" s="68">
        <f t="shared" si="12"/>
        <v>0</v>
      </c>
      <c r="K93" s="68">
        <f t="shared" si="12"/>
        <v>0</v>
      </c>
      <c r="L93" s="68">
        <f t="shared" si="12"/>
        <v>0</v>
      </c>
      <c r="M93" s="68">
        <f t="shared" si="12"/>
        <v>0</v>
      </c>
      <c r="N93" s="68">
        <f t="shared" si="12"/>
        <v>0</v>
      </c>
      <c r="O93" s="68">
        <f t="shared" si="12"/>
        <v>0</v>
      </c>
      <c r="P93" s="68">
        <f t="shared" si="12"/>
        <v>0</v>
      </c>
      <c r="Q93" s="68">
        <f t="shared" si="12"/>
        <v>0</v>
      </c>
      <c r="R93" s="68">
        <f t="shared" si="12"/>
        <v>0</v>
      </c>
      <c r="S93" s="68">
        <f t="shared" si="12"/>
        <v>0</v>
      </c>
      <c r="T93" s="79">
        <f>ROUNDDOWN(SUM(E93:P93)/12,0)</f>
        <v>0</v>
      </c>
    </row>
    <row r="94" spans="1:20" s="64" customFormat="1" ht="17.25" customHeight="1" thickBot="1">
      <c r="A94" s="205" t="s">
        <v>152</v>
      </c>
      <c r="B94" s="205"/>
      <c r="C94" s="205"/>
      <c r="D94" s="205"/>
      <c r="E94" s="77">
        <f aca="true" t="shared" si="13" ref="E94:S94">E45+E79+E90</f>
        <v>0</v>
      </c>
      <c r="F94" s="77">
        <f t="shared" si="13"/>
        <v>0</v>
      </c>
      <c r="G94" s="77">
        <f t="shared" si="13"/>
        <v>0</v>
      </c>
      <c r="H94" s="77">
        <f t="shared" si="13"/>
        <v>0</v>
      </c>
      <c r="I94" s="77">
        <f t="shared" si="13"/>
        <v>0</v>
      </c>
      <c r="J94" s="77">
        <f t="shared" si="13"/>
        <v>0</v>
      </c>
      <c r="K94" s="77">
        <f t="shared" si="13"/>
        <v>0</v>
      </c>
      <c r="L94" s="77">
        <f t="shared" si="13"/>
        <v>0</v>
      </c>
      <c r="M94" s="77">
        <f t="shared" si="13"/>
        <v>0</v>
      </c>
      <c r="N94" s="77">
        <f t="shared" si="13"/>
        <v>0</v>
      </c>
      <c r="O94" s="77">
        <f t="shared" si="13"/>
        <v>0</v>
      </c>
      <c r="P94" s="77">
        <f t="shared" si="13"/>
        <v>0</v>
      </c>
      <c r="Q94" s="77">
        <f t="shared" si="13"/>
        <v>0</v>
      </c>
      <c r="R94" s="77">
        <f t="shared" si="13"/>
        <v>0</v>
      </c>
      <c r="S94" s="77">
        <f t="shared" si="13"/>
        <v>0</v>
      </c>
      <c r="T94" s="80">
        <f>SUM(E94:S94)</f>
        <v>0</v>
      </c>
    </row>
    <row r="95" spans="1:20" s="64" customFormat="1" ht="17.25" customHeight="1" thickTop="1">
      <c r="A95" s="148"/>
      <c r="B95" s="75"/>
      <c r="C95" s="75"/>
      <c r="D95" s="75"/>
      <c r="E95" s="76"/>
      <c r="F95" s="76"/>
      <c r="G95" s="76"/>
      <c r="H95" s="76"/>
      <c r="I95" s="76"/>
      <c r="J95" s="76"/>
      <c r="K95" s="76"/>
      <c r="L95" s="76"/>
      <c r="M95" s="76"/>
      <c r="N95" s="76"/>
      <c r="O95" s="76"/>
      <c r="P95" s="76"/>
      <c r="Q95" s="76"/>
      <c r="R95" s="76"/>
      <c r="S95" s="76"/>
      <c r="T95" s="76"/>
    </row>
    <row r="96" spans="1:20" s="64" customFormat="1" ht="17.25" customHeight="1">
      <c r="A96" s="148"/>
      <c r="B96" s="75"/>
      <c r="C96" s="75"/>
      <c r="D96" s="75"/>
      <c r="E96" s="76"/>
      <c r="F96" s="76"/>
      <c r="G96" s="76"/>
      <c r="H96" s="76"/>
      <c r="I96" s="76"/>
      <c r="J96" s="76"/>
      <c r="K96" s="76"/>
      <c r="L96" s="76"/>
      <c r="M96" s="76"/>
      <c r="N96" s="76"/>
      <c r="O96" s="76"/>
      <c r="P96" s="76"/>
      <c r="Q96" s="76"/>
      <c r="R96" s="76"/>
      <c r="S96" s="76"/>
      <c r="T96" s="76"/>
    </row>
    <row r="97" spans="1:20" s="64" customFormat="1" ht="13.5" customHeight="1">
      <c r="A97" s="159" t="s">
        <v>192</v>
      </c>
      <c r="B97" s="75"/>
      <c r="C97" s="75"/>
      <c r="D97" s="75"/>
      <c r="E97" s="76"/>
      <c r="F97" s="76"/>
      <c r="G97" s="76"/>
      <c r="H97" s="76"/>
      <c r="I97" s="76"/>
      <c r="J97" s="76"/>
      <c r="K97" s="76"/>
      <c r="L97" s="76"/>
      <c r="M97" s="76"/>
      <c r="N97" s="76"/>
      <c r="O97" s="76"/>
      <c r="P97" s="76"/>
      <c r="Q97" s="76"/>
      <c r="R97" s="76"/>
      <c r="S97" s="76"/>
      <c r="T97" s="76"/>
    </row>
    <row r="98" spans="1:20" s="62" customFormat="1" ht="17.25" customHeight="1" thickBot="1">
      <c r="A98" s="147" t="s">
        <v>139</v>
      </c>
      <c r="B98" s="73" t="s">
        <v>140</v>
      </c>
      <c r="C98" s="74" t="s">
        <v>141</v>
      </c>
      <c r="D98" s="72" t="s">
        <v>142</v>
      </c>
      <c r="E98" s="61" t="s">
        <v>123</v>
      </c>
      <c r="F98" s="61" t="s">
        <v>124</v>
      </c>
      <c r="G98" s="61" t="s">
        <v>125</v>
      </c>
      <c r="H98" s="61" t="s">
        <v>126</v>
      </c>
      <c r="I98" s="61" t="s">
        <v>127</v>
      </c>
      <c r="J98" s="61" t="s">
        <v>128</v>
      </c>
      <c r="K98" s="61" t="s">
        <v>129</v>
      </c>
      <c r="L98" s="61" t="s">
        <v>130</v>
      </c>
      <c r="M98" s="61" t="s">
        <v>131</v>
      </c>
      <c r="N98" s="61" t="s">
        <v>132</v>
      </c>
      <c r="O98" s="61" t="s">
        <v>133</v>
      </c>
      <c r="P98" s="61" t="s">
        <v>134</v>
      </c>
      <c r="Q98" s="61" t="s">
        <v>135</v>
      </c>
      <c r="R98" s="61" t="s">
        <v>136</v>
      </c>
      <c r="S98" s="61" t="s">
        <v>137</v>
      </c>
      <c r="T98" s="61" t="s">
        <v>138</v>
      </c>
    </row>
    <row r="99" spans="1:20" s="64" customFormat="1" ht="15" customHeight="1">
      <c r="A99" s="155">
        <v>9</v>
      </c>
      <c r="B99" s="175"/>
      <c r="C99" s="104"/>
      <c r="D99" s="105"/>
      <c r="E99" s="111"/>
      <c r="F99" s="112"/>
      <c r="G99" s="112"/>
      <c r="H99" s="112"/>
      <c r="I99" s="112"/>
      <c r="J99" s="112"/>
      <c r="K99" s="112"/>
      <c r="L99" s="112"/>
      <c r="M99" s="112"/>
      <c r="N99" s="112"/>
      <c r="O99" s="112"/>
      <c r="P99" s="112"/>
      <c r="Q99" s="112"/>
      <c r="R99" s="112"/>
      <c r="S99" s="112"/>
      <c r="T99" s="63">
        <f aca="true" t="shared" si="14" ref="T99:T107">SUM(E99:S99)</f>
        <v>0</v>
      </c>
    </row>
    <row r="100" spans="1:20" s="64" customFormat="1" ht="15" customHeight="1">
      <c r="A100" s="155">
        <v>9</v>
      </c>
      <c r="B100" s="106"/>
      <c r="C100" s="104"/>
      <c r="D100" s="105"/>
      <c r="E100" s="113"/>
      <c r="F100" s="114"/>
      <c r="G100" s="114"/>
      <c r="H100" s="114"/>
      <c r="I100" s="114"/>
      <c r="J100" s="114"/>
      <c r="K100" s="114"/>
      <c r="L100" s="114"/>
      <c r="M100" s="114"/>
      <c r="N100" s="114"/>
      <c r="O100" s="114"/>
      <c r="P100" s="114"/>
      <c r="Q100" s="114"/>
      <c r="R100" s="114"/>
      <c r="S100" s="114"/>
      <c r="T100" s="65">
        <f t="shared" si="14"/>
        <v>0</v>
      </c>
    </row>
    <row r="101" spans="1:20" s="64" customFormat="1" ht="15" customHeight="1">
      <c r="A101" s="155">
        <v>9</v>
      </c>
      <c r="B101" s="106"/>
      <c r="C101" s="104"/>
      <c r="D101" s="105"/>
      <c r="E101" s="113"/>
      <c r="F101" s="114"/>
      <c r="G101" s="114"/>
      <c r="H101" s="114"/>
      <c r="I101" s="114"/>
      <c r="J101" s="114"/>
      <c r="K101" s="114"/>
      <c r="L101" s="114"/>
      <c r="M101" s="114"/>
      <c r="N101" s="114"/>
      <c r="O101" s="114"/>
      <c r="P101" s="114"/>
      <c r="Q101" s="114"/>
      <c r="R101" s="114"/>
      <c r="S101" s="114"/>
      <c r="T101" s="65">
        <f t="shared" si="14"/>
        <v>0</v>
      </c>
    </row>
    <row r="102" spans="1:20" s="64" customFormat="1" ht="15" customHeight="1">
      <c r="A102" s="155">
        <v>9</v>
      </c>
      <c r="B102" s="106"/>
      <c r="C102" s="104"/>
      <c r="D102" s="105"/>
      <c r="E102" s="113"/>
      <c r="F102" s="114"/>
      <c r="G102" s="114"/>
      <c r="H102" s="114"/>
      <c r="I102" s="114"/>
      <c r="J102" s="114"/>
      <c r="K102" s="114"/>
      <c r="L102" s="114"/>
      <c r="M102" s="114"/>
      <c r="N102" s="114"/>
      <c r="O102" s="114"/>
      <c r="P102" s="114"/>
      <c r="Q102" s="114"/>
      <c r="R102" s="114"/>
      <c r="S102" s="114"/>
      <c r="T102" s="65">
        <f t="shared" si="14"/>
        <v>0</v>
      </c>
    </row>
    <row r="103" spans="1:20" s="64" customFormat="1" ht="15" customHeight="1">
      <c r="A103" s="155">
        <v>9</v>
      </c>
      <c r="B103" s="106"/>
      <c r="C103" s="104"/>
      <c r="D103" s="105"/>
      <c r="E103" s="113"/>
      <c r="F103" s="114"/>
      <c r="G103" s="114"/>
      <c r="H103" s="114"/>
      <c r="I103" s="114"/>
      <c r="J103" s="114"/>
      <c r="K103" s="114"/>
      <c r="L103" s="114"/>
      <c r="M103" s="114"/>
      <c r="N103" s="114"/>
      <c r="O103" s="114"/>
      <c r="P103" s="114"/>
      <c r="Q103" s="114"/>
      <c r="R103" s="114"/>
      <c r="S103" s="114"/>
      <c r="T103" s="65">
        <f t="shared" si="14"/>
        <v>0</v>
      </c>
    </row>
    <row r="104" spans="1:20" s="64" customFormat="1" ht="15" customHeight="1">
      <c r="A104" s="155">
        <v>9</v>
      </c>
      <c r="B104" s="106"/>
      <c r="C104" s="104"/>
      <c r="D104" s="105"/>
      <c r="E104" s="113"/>
      <c r="F104" s="114"/>
      <c r="G104" s="114"/>
      <c r="H104" s="114"/>
      <c r="I104" s="114"/>
      <c r="J104" s="114"/>
      <c r="K104" s="114"/>
      <c r="L104" s="114"/>
      <c r="M104" s="114"/>
      <c r="N104" s="114"/>
      <c r="O104" s="114"/>
      <c r="P104" s="114"/>
      <c r="Q104" s="114"/>
      <c r="R104" s="114"/>
      <c r="S104" s="114"/>
      <c r="T104" s="65">
        <f t="shared" si="14"/>
        <v>0</v>
      </c>
    </row>
    <row r="105" spans="1:20" s="64" customFormat="1" ht="15" customHeight="1">
      <c r="A105" s="155">
        <v>9</v>
      </c>
      <c r="B105" s="106"/>
      <c r="C105" s="104"/>
      <c r="D105" s="105"/>
      <c r="E105" s="113"/>
      <c r="F105" s="114"/>
      <c r="G105" s="114"/>
      <c r="H105" s="114"/>
      <c r="I105" s="114"/>
      <c r="J105" s="114"/>
      <c r="K105" s="114"/>
      <c r="L105" s="114"/>
      <c r="M105" s="114"/>
      <c r="N105" s="114"/>
      <c r="O105" s="114"/>
      <c r="P105" s="114"/>
      <c r="Q105" s="114"/>
      <c r="R105" s="114"/>
      <c r="S105" s="114"/>
      <c r="T105" s="65">
        <f t="shared" si="14"/>
        <v>0</v>
      </c>
    </row>
    <row r="106" spans="1:20" s="64" customFormat="1" ht="15" customHeight="1">
      <c r="A106" s="155">
        <v>9</v>
      </c>
      <c r="B106" s="106"/>
      <c r="C106" s="104"/>
      <c r="D106" s="105"/>
      <c r="E106" s="113"/>
      <c r="F106" s="114"/>
      <c r="G106" s="114"/>
      <c r="H106" s="114"/>
      <c r="I106" s="114"/>
      <c r="J106" s="114"/>
      <c r="K106" s="114"/>
      <c r="L106" s="114"/>
      <c r="M106" s="114"/>
      <c r="N106" s="114"/>
      <c r="O106" s="114"/>
      <c r="P106" s="114"/>
      <c r="Q106" s="114"/>
      <c r="R106" s="114"/>
      <c r="S106" s="114"/>
      <c r="T106" s="65">
        <f t="shared" si="14"/>
        <v>0</v>
      </c>
    </row>
    <row r="107" spans="1:20" s="64" customFormat="1" ht="15" customHeight="1" thickBot="1">
      <c r="A107" s="156">
        <v>9</v>
      </c>
      <c r="B107" s="108"/>
      <c r="C107" s="109"/>
      <c r="D107" s="110"/>
      <c r="E107" s="115"/>
      <c r="F107" s="116"/>
      <c r="G107" s="116"/>
      <c r="H107" s="116"/>
      <c r="I107" s="116"/>
      <c r="J107" s="116"/>
      <c r="K107" s="116"/>
      <c r="L107" s="116"/>
      <c r="M107" s="116"/>
      <c r="N107" s="116"/>
      <c r="O107" s="116"/>
      <c r="P107" s="116"/>
      <c r="Q107" s="116"/>
      <c r="R107" s="116"/>
      <c r="S107" s="116"/>
      <c r="T107" s="66">
        <f t="shared" si="14"/>
        <v>0</v>
      </c>
    </row>
    <row r="108" spans="1:20" s="64" customFormat="1" ht="17.25" customHeight="1" thickTop="1">
      <c r="A108" s="191" t="s">
        <v>195</v>
      </c>
      <c r="B108" s="192"/>
      <c r="C108" s="193"/>
      <c r="D108" s="194"/>
      <c r="E108" s="67">
        <f aca="true" t="shared" si="15" ref="E108:S108">COUNTIF(E99:E107,"&gt;=0")</f>
        <v>0</v>
      </c>
      <c r="F108" s="67">
        <f t="shared" si="15"/>
        <v>0</v>
      </c>
      <c r="G108" s="67">
        <f t="shared" si="15"/>
        <v>0</v>
      </c>
      <c r="H108" s="67">
        <f t="shared" si="15"/>
        <v>0</v>
      </c>
      <c r="I108" s="67">
        <f t="shared" si="15"/>
        <v>0</v>
      </c>
      <c r="J108" s="67">
        <f t="shared" si="15"/>
        <v>0</v>
      </c>
      <c r="K108" s="67">
        <f t="shared" si="15"/>
        <v>0</v>
      </c>
      <c r="L108" s="67">
        <f t="shared" si="15"/>
        <v>0</v>
      </c>
      <c r="M108" s="67">
        <f t="shared" si="15"/>
        <v>0</v>
      </c>
      <c r="N108" s="67">
        <f t="shared" si="15"/>
        <v>0</v>
      </c>
      <c r="O108" s="67">
        <f t="shared" si="15"/>
        <v>0</v>
      </c>
      <c r="P108" s="67">
        <f t="shared" si="15"/>
        <v>0</v>
      </c>
      <c r="Q108" s="67">
        <f t="shared" si="15"/>
        <v>0</v>
      </c>
      <c r="R108" s="67">
        <f t="shared" si="15"/>
        <v>0</v>
      </c>
      <c r="S108" s="67">
        <f t="shared" si="15"/>
        <v>0</v>
      </c>
      <c r="T108" s="79">
        <f>ROUNDDOWN(SUM(E108:P108)/12,0)</f>
        <v>0</v>
      </c>
    </row>
    <row r="109" spans="1:20" s="64" customFormat="1" ht="17.25" customHeight="1">
      <c r="A109" s="195" t="s">
        <v>196</v>
      </c>
      <c r="B109" s="196"/>
      <c r="C109" s="196"/>
      <c r="D109" s="197"/>
      <c r="E109" s="69">
        <f>SUM(E99:E107)</f>
        <v>0</v>
      </c>
      <c r="F109" s="69">
        <f aca="true" t="shared" si="16" ref="F109:R109">SUM(F99:F107)</f>
        <v>0</v>
      </c>
      <c r="G109" s="69">
        <f t="shared" si="16"/>
        <v>0</v>
      </c>
      <c r="H109" s="69">
        <f t="shared" si="16"/>
        <v>0</v>
      </c>
      <c r="I109" s="69">
        <f t="shared" si="16"/>
        <v>0</v>
      </c>
      <c r="J109" s="69">
        <f t="shared" si="16"/>
        <v>0</v>
      </c>
      <c r="K109" s="69">
        <f t="shared" si="16"/>
        <v>0</v>
      </c>
      <c r="L109" s="69">
        <f t="shared" si="16"/>
        <v>0</v>
      </c>
      <c r="M109" s="69">
        <f t="shared" si="16"/>
        <v>0</v>
      </c>
      <c r="N109" s="69">
        <f t="shared" si="16"/>
        <v>0</v>
      </c>
      <c r="O109" s="69">
        <f t="shared" si="16"/>
        <v>0</v>
      </c>
      <c r="P109" s="69">
        <f t="shared" si="16"/>
        <v>0</v>
      </c>
      <c r="Q109" s="69">
        <f t="shared" si="16"/>
        <v>0</v>
      </c>
      <c r="R109" s="69">
        <f t="shared" si="16"/>
        <v>0</v>
      </c>
      <c r="S109" s="69">
        <f>SUM(S99:S107)</f>
        <v>0</v>
      </c>
      <c r="T109" s="78">
        <f>SUM(E109:S109)</f>
        <v>0</v>
      </c>
    </row>
    <row r="110" spans="1:21" s="64" customFormat="1" ht="17.25" customHeight="1">
      <c r="A110" s="148"/>
      <c r="B110" s="75"/>
      <c r="C110" s="75"/>
      <c r="D110" s="75"/>
      <c r="E110" s="75"/>
      <c r="F110" s="75"/>
      <c r="G110" s="75"/>
      <c r="H110" s="75"/>
      <c r="I110" s="75"/>
      <c r="J110" s="75"/>
      <c r="K110" s="75"/>
      <c r="L110" s="75"/>
      <c r="M110" s="75"/>
      <c r="N110" s="75"/>
      <c r="O110" s="75"/>
      <c r="P110" s="75"/>
      <c r="Q110" s="75"/>
      <c r="R110" s="75"/>
      <c r="S110" s="75"/>
      <c r="T110" s="75"/>
      <c r="U110" s="75"/>
    </row>
    <row r="111" spans="1:21" s="64" customFormat="1" ht="17.25" customHeight="1">
      <c r="A111" s="159" t="s">
        <v>189</v>
      </c>
      <c r="B111" s="75"/>
      <c r="C111" s="75"/>
      <c r="D111" s="75"/>
      <c r="E111" s="75"/>
      <c r="F111" s="75"/>
      <c r="G111" s="75"/>
      <c r="H111" s="75"/>
      <c r="I111" s="75"/>
      <c r="J111" s="75"/>
      <c r="K111" s="75"/>
      <c r="L111" s="75"/>
      <c r="M111" s="75"/>
      <c r="N111" s="75"/>
      <c r="O111" s="75"/>
      <c r="P111" s="75"/>
      <c r="Q111" s="75"/>
      <c r="R111" s="75"/>
      <c r="S111" s="75"/>
      <c r="T111" s="75"/>
      <c r="U111" s="75"/>
    </row>
    <row r="112" spans="1:20" s="62" customFormat="1" ht="17.25" customHeight="1" thickBot="1">
      <c r="A112" s="147" t="s">
        <v>139</v>
      </c>
      <c r="B112" s="73" t="s">
        <v>140</v>
      </c>
      <c r="C112" s="74" t="s">
        <v>141</v>
      </c>
      <c r="D112" s="72" t="s">
        <v>142</v>
      </c>
      <c r="E112" s="61" t="s">
        <v>123</v>
      </c>
      <c r="F112" s="61" t="s">
        <v>124</v>
      </c>
      <c r="G112" s="61" t="s">
        <v>125</v>
      </c>
      <c r="H112" s="61" t="s">
        <v>126</v>
      </c>
      <c r="I112" s="61" t="s">
        <v>127</v>
      </c>
      <c r="J112" s="61" t="s">
        <v>128</v>
      </c>
      <c r="K112" s="61" t="s">
        <v>129</v>
      </c>
      <c r="L112" s="61" t="s">
        <v>130</v>
      </c>
      <c r="M112" s="61" t="s">
        <v>131</v>
      </c>
      <c r="N112" s="61" t="s">
        <v>132</v>
      </c>
      <c r="O112" s="61" t="s">
        <v>133</v>
      </c>
      <c r="P112" s="61" t="s">
        <v>134</v>
      </c>
      <c r="Q112" s="61" t="s">
        <v>135</v>
      </c>
      <c r="R112" s="61" t="s">
        <v>136</v>
      </c>
      <c r="S112" s="61" t="s">
        <v>137</v>
      </c>
      <c r="T112" s="61" t="s">
        <v>138</v>
      </c>
    </row>
    <row r="113" spans="1:20" s="64" customFormat="1" ht="15" customHeight="1">
      <c r="A113" s="212"/>
      <c r="B113" s="117"/>
      <c r="C113" s="215"/>
      <c r="D113" s="216"/>
      <c r="E113" s="111"/>
      <c r="F113" s="112"/>
      <c r="G113" s="112"/>
      <c r="H113" s="112"/>
      <c r="I113" s="112"/>
      <c r="J113" s="112"/>
      <c r="K113" s="112"/>
      <c r="L113" s="112"/>
      <c r="M113" s="112"/>
      <c r="N113" s="112"/>
      <c r="O113" s="112"/>
      <c r="P113" s="112"/>
      <c r="Q113" s="112"/>
      <c r="R113" s="112"/>
      <c r="S113" s="112"/>
      <c r="T113" s="63">
        <f aca="true" t="shared" si="17" ref="T113:T118">SUM(E113:S113)</f>
        <v>0</v>
      </c>
    </row>
    <row r="114" spans="1:20" s="64" customFormat="1" ht="15" customHeight="1">
      <c r="A114" s="213"/>
      <c r="B114" s="118"/>
      <c r="C114" s="217"/>
      <c r="D114" s="218"/>
      <c r="E114" s="113"/>
      <c r="F114" s="114"/>
      <c r="G114" s="114"/>
      <c r="H114" s="114"/>
      <c r="I114" s="114"/>
      <c r="J114" s="114"/>
      <c r="K114" s="114"/>
      <c r="L114" s="114"/>
      <c r="M114" s="114"/>
      <c r="N114" s="114"/>
      <c r="O114" s="114"/>
      <c r="P114" s="114"/>
      <c r="Q114" s="114"/>
      <c r="R114" s="114"/>
      <c r="S114" s="114"/>
      <c r="T114" s="65">
        <f t="shared" si="17"/>
        <v>0</v>
      </c>
    </row>
    <row r="115" spans="1:20" s="64" customFormat="1" ht="15" customHeight="1">
      <c r="A115" s="213"/>
      <c r="B115" s="119"/>
      <c r="C115" s="217"/>
      <c r="D115" s="218"/>
      <c r="E115" s="113"/>
      <c r="F115" s="114"/>
      <c r="G115" s="114"/>
      <c r="H115" s="114"/>
      <c r="I115" s="114"/>
      <c r="J115" s="114"/>
      <c r="K115" s="114"/>
      <c r="L115" s="114"/>
      <c r="M115" s="114"/>
      <c r="N115" s="114"/>
      <c r="O115" s="114"/>
      <c r="P115" s="114"/>
      <c r="Q115" s="114"/>
      <c r="R115" s="114"/>
      <c r="S115" s="114"/>
      <c r="T115" s="65">
        <f t="shared" si="17"/>
        <v>0</v>
      </c>
    </row>
    <row r="116" spans="1:20" s="64" customFormat="1" ht="15" customHeight="1">
      <c r="A116" s="213"/>
      <c r="B116" s="118"/>
      <c r="C116" s="217"/>
      <c r="D116" s="218"/>
      <c r="E116" s="113"/>
      <c r="F116" s="114"/>
      <c r="G116" s="114"/>
      <c r="H116" s="114"/>
      <c r="I116" s="114"/>
      <c r="J116" s="114"/>
      <c r="K116" s="114"/>
      <c r="L116" s="114"/>
      <c r="M116" s="114"/>
      <c r="N116" s="114"/>
      <c r="O116" s="114"/>
      <c r="P116" s="114"/>
      <c r="Q116" s="114"/>
      <c r="R116" s="114"/>
      <c r="S116" s="114"/>
      <c r="T116" s="65">
        <f t="shared" si="17"/>
        <v>0</v>
      </c>
    </row>
    <row r="117" spans="1:20" s="64" customFormat="1" ht="15" customHeight="1">
      <c r="A117" s="213"/>
      <c r="B117" s="118"/>
      <c r="C117" s="217"/>
      <c r="D117" s="218"/>
      <c r="E117" s="113"/>
      <c r="F117" s="114"/>
      <c r="G117" s="114"/>
      <c r="H117" s="114"/>
      <c r="I117" s="114"/>
      <c r="J117" s="114"/>
      <c r="K117" s="114"/>
      <c r="L117" s="114"/>
      <c r="M117" s="114"/>
      <c r="N117" s="114"/>
      <c r="O117" s="114"/>
      <c r="P117" s="114"/>
      <c r="Q117" s="114"/>
      <c r="R117" s="114"/>
      <c r="S117" s="114"/>
      <c r="T117" s="65">
        <f t="shared" si="17"/>
        <v>0</v>
      </c>
    </row>
    <row r="118" spans="1:20" s="64" customFormat="1" ht="15" customHeight="1" thickBot="1">
      <c r="A118" s="214"/>
      <c r="B118" s="120"/>
      <c r="C118" s="219"/>
      <c r="D118" s="187"/>
      <c r="E118" s="115"/>
      <c r="F118" s="116"/>
      <c r="G118" s="116"/>
      <c r="H118" s="116"/>
      <c r="I118" s="116"/>
      <c r="J118" s="116"/>
      <c r="K118" s="116"/>
      <c r="L118" s="116"/>
      <c r="M118" s="116"/>
      <c r="N118" s="116"/>
      <c r="O118" s="116"/>
      <c r="P118" s="116"/>
      <c r="Q118" s="116"/>
      <c r="R118" s="116"/>
      <c r="S118" s="116"/>
      <c r="T118" s="66">
        <f t="shared" si="17"/>
        <v>0</v>
      </c>
    </row>
    <row r="119" spans="1:20" s="64" customFormat="1" ht="17.25" customHeight="1" thickTop="1">
      <c r="A119" s="191" t="s">
        <v>145</v>
      </c>
      <c r="B119" s="193"/>
      <c r="C119" s="193"/>
      <c r="D119" s="194"/>
      <c r="E119" s="68">
        <f>COUNTIF(E113:E118,"&gt;=0")</f>
        <v>0</v>
      </c>
      <c r="F119" s="68">
        <f aca="true" t="shared" si="18" ref="F119:S119">COUNTIF(F113:F118,"&gt;=0")</f>
        <v>0</v>
      </c>
      <c r="G119" s="68">
        <f t="shared" si="18"/>
        <v>0</v>
      </c>
      <c r="H119" s="68">
        <f t="shared" si="18"/>
        <v>0</v>
      </c>
      <c r="I119" s="68">
        <f t="shared" si="18"/>
        <v>0</v>
      </c>
      <c r="J119" s="68">
        <f t="shared" si="18"/>
        <v>0</v>
      </c>
      <c r="K119" s="68">
        <f t="shared" si="18"/>
        <v>0</v>
      </c>
      <c r="L119" s="68">
        <f t="shared" si="18"/>
        <v>0</v>
      </c>
      <c r="M119" s="68">
        <f t="shared" si="18"/>
        <v>0</v>
      </c>
      <c r="N119" s="68">
        <f t="shared" si="18"/>
        <v>0</v>
      </c>
      <c r="O119" s="68">
        <f t="shared" si="18"/>
        <v>0</v>
      </c>
      <c r="P119" s="68">
        <f t="shared" si="18"/>
        <v>0</v>
      </c>
      <c r="Q119" s="68">
        <f t="shared" si="18"/>
        <v>0</v>
      </c>
      <c r="R119" s="68">
        <f t="shared" si="18"/>
        <v>0</v>
      </c>
      <c r="S119" s="68">
        <f t="shared" si="18"/>
        <v>0</v>
      </c>
      <c r="T119" s="71"/>
    </row>
    <row r="120" spans="1:20" s="64" customFormat="1" ht="17.25" customHeight="1">
      <c r="A120" s="195" t="s">
        <v>146</v>
      </c>
      <c r="B120" s="196"/>
      <c r="C120" s="196"/>
      <c r="D120" s="197"/>
      <c r="E120" s="69">
        <f>SUM(E113:E118)</f>
        <v>0</v>
      </c>
      <c r="F120" s="69">
        <f aca="true" t="shared" si="19" ref="F120:R120">SUM(F113:F118)</f>
        <v>0</v>
      </c>
      <c r="G120" s="69">
        <f t="shared" si="19"/>
        <v>0</v>
      </c>
      <c r="H120" s="69">
        <f t="shared" si="19"/>
        <v>0</v>
      </c>
      <c r="I120" s="69">
        <f t="shared" si="19"/>
        <v>0</v>
      </c>
      <c r="J120" s="69">
        <f t="shared" si="19"/>
        <v>0</v>
      </c>
      <c r="K120" s="69">
        <f t="shared" si="19"/>
        <v>0</v>
      </c>
      <c r="L120" s="69">
        <f t="shared" si="19"/>
        <v>0</v>
      </c>
      <c r="M120" s="69">
        <f t="shared" si="19"/>
        <v>0</v>
      </c>
      <c r="N120" s="69">
        <f t="shared" si="19"/>
        <v>0</v>
      </c>
      <c r="O120" s="69">
        <f t="shared" si="19"/>
        <v>0</v>
      </c>
      <c r="P120" s="69">
        <f t="shared" si="19"/>
        <v>0</v>
      </c>
      <c r="Q120" s="69">
        <f t="shared" si="19"/>
        <v>0</v>
      </c>
      <c r="R120" s="69">
        <f t="shared" si="19"/>
        <v>0</v>
      </c>
      <c r="S120" s="69">
        <f>SUM(S113:S118)</f>
        <v>0</v>
      </c>
      <c r="T120" s="69">
        <f>SUM(E120:S120)</f>
        <v>0</v>
      </c>
    </row>
    <row r="121" spans="1:20" s="64" customFormat="1" ht="13.5" customHeight="1">
      <c r="A121" s="149"/>
      <c r="B121" s="75"/>
      <c r="C121" s="75"/>
      <c r="D121" s="75"/>
      <c r="E121" s="70"/>
      <c r="F121" s="70"/>
      <c r="G121" s="70"/>
      <c r="H121" s="70"/>
      <c r="I121" s="70"/>
      <c r="J121" s="70"/>
      <c r="K121" s="76"/>
      <c r="L121" s="70"/>
      <c r="M121" s="70"/>
      <c r="N121" s="70"/>
      <c r="O121" s="70"/>
      <c r="P121" s="70"/>
      <c r="Q121" s="70"/>
      <c r="R121" s="70"/>
      <c r="S121" s="70"/>
      <c r="T121" s="70"/>
    </row>
    <row r="122" spans="1:20" s="64" customFormat="1" ht="13.5" customHeight="1">
      <c r="A122" s="158" t="s">
        <v>193</v>
      </c>
      <c r="C122" s="75"/>
      <c r="D122" s="75"/>
      <c r="E122" s="76"/>
      <c r="F122" s="76"/>
      <c r="G122" s="76"/>
      <c r="H122" s="76"/>
      <c r="I122" s="76"/>
      <c r="J122" s="76"/>
      <c r="K122" s="76"/>
      <c r="L122" s="76"/>
      <c r="M122" s="76"/>
      <c r="N122" s="76"/>
      <c r="O122" s="76"/>
      <c r="P122" s="76"/>
      <c r="Q122" s="76"/>
      <c r="R122" s="76"/>
      <c r="S122" s="76"/>
      <c r="T122" s="76"/>
    </row>
    <row r="123" spans="1:21" ht="13.5">
      <c r="A123" s="150" t="s">
        <v>17</v>
      </c>
      <c r="B123" s="143" t="s">
        <v>18</v>
      </c>
      <c r="C123" s="144"/>
      <c r="D123" s="145"/>
      <c r="E123" s="8" t="s">
        <v>4</v>
      </c>
      <c r="F123" s="8" t="s">
        <v>5</v>
      </c>
      <c r="G123" s="8" t="s">
        <v>6</v>
      </c>
      <c r="H123" s="8" t="s">
        <v>7</v>
      </c>
      <c r="I123" s="8" t="s">
        <v>8</v>
      </c>
      <c r="J123" s="8" t="s">
        <v>9</v>
      </c>
      <c r="K123" s="8" t="s">
        <v>10</v>
      </c>
      <c r="L123" s="8" t="s">
        <v>11</v>
      </c>
      <c r="M123" s="8" t="s">
        <v>12</v>
      </c>
      <c r="N123" s="8" t="s">
        <v>13</v>
      </c>
      <c r="O123" s="8" t="s">
        <v>14</v>
      </c>
      <c r="P123" s="8" t="s">
        <v>15</v>
      </c>
      <c r="Q123" s="146" t="s">
        <v>135</v>
      </c>
      <c r="R123" s="146" t="s">
        <v>136</v>
      </c>
      <c r="S123" s="146" t="s">
        <v>137</v>
      </c>
      <c r="T123" s="12" t="s">
        <v>16</v>
      </c>
      <c r="U123" s="1"/>
    </row>
    <row r="124" spans="1:21" ht="13.5">
      <c r="A124" s="157">
        <v>3</v>
      </c>
      <c r="B124" s="140"/>
      <c r="C124" s="141"/>
      <c r="D124" s="142"/>
      <c r="E124" s="122"/>
      <c r="F124" s="87"/>
      <c r="G124" s="87"/>
      <c r="H124" s="87"/>
      <c r="I124" s="87"/>
      <c r="J124" s="87"/>
      <c r="K124" s="87"/>
      <c r="L124" s="87"/>
      <c r="M124" s="87"/>
      <c r="N124" s="87"/>
      <c r="O124" s="87"/>
      <c r="P124" s="87"/>
      <c r="Q124" s="87"/>
      <c r="R124" s="87"/>
      <c r="S124" s="87"/>
      <c r="T124" s="17">
        <f>SUM(E124:S124)</f>
        <v>0</v>
      </c>
      <c r="U124" s="1"/>
    </row>
    <row r="125" spans="1:21" ht="13.5">
      <c r="A125" s="153">
        <v>3</v>
      </c>
      <c r="B125" s="84"/>
      <c r="C125" s="85"/>
      <c r="D125" s="86"/>
      <c r="E125" s="122"/>
      <c r="F125" s="87"/>
      <c r="G125" s="87"/>
      <c r="H125" s="87"/>
      <c r="I125" s="87"/>
      <c r="J125" s="87"/>
      <c r="K125" s="87"/>
      <c r="L125" s="87"/>
      <c r="M125" s="87"/>
      <c r="N125" s="87"/>
      <c r="O125" s="87"/>
      <c r="P125" s="87"/>
      <c r="Q125" s="87"/>
      <c r="R125" s="87"/>
      <c r="S125" s="87"/>
      <c r="T125" s="18">
        <f aca="true" t="shared" si="20" ref="T125:T136">SUM(E125:S125)</f>
        <v>0</v>
      </c>
      <c r="U125" s="1"/>
    </row>
    <row r="126" spans="1:21" ht="13.5">
      <c r="A126" s="153">
        <v>3</v>
      </c>
      <c r="B126" s="84"/>
      <c r="C126" s="85"/>
      <c r="D126" s="86"/>
      <c r="E126" s="122"/>
      <c r="F126" s="87"/>
      <c r="G126" s="87"/>
      <c r="H126" s="87"/>
      <c r="I126" s="87"/>
      <c r="J126" s="87"/>
      <c r="K126" s="87"/>
      <c r="L126" s="87"/>
      <c r="M126" s="87"/>
      <c r="N126" s="87"/>
      <c r="O126" s="87"/>
      <c r="P126" s="87"/>
      <c r="Q126" s="87"/>
      <c r="R126" s="87"/>
      <c r="S126" s="87"/>
      <c r="T126" s="18">
        <f t="shared" si="20"/>
        <v>0</v>
      </c>
      <c r="U126" s="1"/>
    </row>
    <row r="127" spans="1:21" ht="13.5">
      <c r="A127" s="153">
        <v>3</v>
      </c>
      <c r="B127" s="84"/>
      <c r="C127" s="85"/>
      <c r="D127" s="86"/>
      <c r="E127" s="122"/>
      <c r="F127" s="87"/>
      <c r="G127" s="87"/>
      <c r="H127" s="87"/>
      <c r="I127" s="87"/>
      <c r="J127" s="87"/>
      <c r="K127" s="87"/>
      <c r="L127" s="87"/>
      <c r="M127" s="87"/>
      <c r="N127" s="87"/>
      <c r="O127" s="87"/>
      <c r="P127" s="87"/>
      <c r="Q127" s="87"/>
      <c r="R127" s="87"/>
      <c r="S127" s="87"/>
      <c r="T127" s="18">
        <f t="shared" si="20"/>
        <v>0</v>
      </c>
      <c r="U127" s="1"/>
    </row>
    <row r="128" spans="1:21" ht="13.5">
      <c r="A128" s="153">
        <v>3</v>
      </c>
      <c r="B128" s="84"/>
      <c r="C128" s="85"/>
      <c r="D128" s="86"/>
      <c r="E128" s="122"/>
      <c r="F128" s="87"/>
      <c r="G128" s="87"/>
      <c r="H128" s="87"/>
      <c r="I128" s="87"/>
      <c r="J128" s="87"/>
      <c r="K128" s="87"/>
      <c r="L128" s="87"/>
      <c r="M128" s="87"/>
      <c r="N128" s="87"/>
      <c r="O128" s="87"/>
      <c r="P128" s="87"/>
      <c r="Q128" s="87"/>
      <c r="R128" s="87"/>
      <c r="S128" s="87"/>
      <c r="T128" s="18">
        <f t="shared" si="20"/>
        <v>0</v>
      </c>
      <c r="U128" s="1"/>
    </row>
    <row r="129" spans="1:21" ht="13.5">
      <c r="A129" s="153">
        <v>3</v>
      </c>
      <c r="B129" s="84"/>
      <c r="C129" s="85"/>
      <c r="D129" s="86"/>
      <c r="E129" s="122"/>
      <c r="F129" s="87"/>
      <c r="G129" s="87"/>
      <c r="H129" s="87"/>
      <c r="I129" s="87"/>
      <c r="J129" s="87"/>
      <c r="K129" s="87"/>
      <c r="L129" s="87"/>
      <c r="M129" s="87"/>
      <c r="N129" s="87"/>
      <c r="O129" s="87"/>
      <c r="P129" s="87"/>
      <c r="Q129" s="87"/>
      <c r="R129" s="87"/>
      <c r="S129" s="87"/>
      <c r="T129" s="18">
        <f t="shared" si="20"/>
        <v>0</v>
      </c>
      <c r="U129" s="1"/>
    </row>
    <row r="130" spans="1:21" ht="13.5">
      <c r="A130" s="153">
        <v>3</v>
      </c>
      <c r="B130" s="84"/>
      <c r="C130" s="85"/>
      <c r="D130" s="86"/>
      <c r="E130" s="122"/>
      <c r="F130" s="87"/>
      <c r="G130" s="87"/>
      <c r="H130" s="87"/>
      <c r="I130" s="87"/>
      <c r="J130" s="87"/>
      <c r="K130" s="87"/>
      <c r="L130" s="87"/>
      <c r="M130" s="87"/>
      <c r="N130" s="87"/>
      <c r="O130" s="87"/>
      <c r="P130" s="87"/>
      <c r="Q130" s="87"/>
      <c r="R130" s="87"/>
      <c r="S130" s="87"/>
      <c r="T130" s="18">
        <f t="shared" si="20"/>
        <v>0</v>
      </c>
      <c r="U130" s="1"/>
    </row>
    <row r="131" spans="1:21" ht="13.5">
      <c r="A131" s="153">
        <v>3</v>
      </c>
      <c r="B131" s="84"/>
      <c r="C131" s="85"/>
      <c r="D131" s="86"/>
      <c r="E131" s="88"/>
      <c r="F131" s="89"/>
      <c r="G131" s="89"/>
      <c r="H131" s="89"/>
      <c r="I131" s="89"/>
      <c r="J131" s="89"/>
      <c r="K131" s="89"/>
      <c r="L131" s="89"/>
      <c r="M131" s="89"/>
      <c r="N131" s="89"/>
      <c r="O131" s="89"/>
      <c r="P131" s="89"/>
      <c r="Q131" s="89"/>
      <c r="R131" s="89"/>
      <c r="S131" s="89"/>
      <c r="T131" s="18">
        <f t="shared" si="20"/>
        <v>0</v>
      </c>
      <c r="U131" s="1"/>
    </row>
    <row r="132" spans="1:21" ht="13.5">
      <c r="A132" s="153">
        <v>3</v>
      </c>
      <c r="B132" s="84"/>
      <c r="C132" s="85"/>
      <c r="D132" s="86"/>
      <c r="E132" s="88"/>
      <c r="F132" s="89"/>
      <c r="G132" s="89"/>
      <c r="H132" s="89"/>
      <c r="I132" s="89"/>
      <c r="J132" s="89"/>
      <c r="K132" s="89"/>
      <c r="L132" s="89"/>
      <c r="M132" s="89"/>
      <c r="N132" s="89"/>
      <c r="O132" s="89"/>
      <c r="P132" s="89"/>
      <c r="Q132" s="89"/>
      <c r="R132" s="89"/>
      <c r="S132" s="89"/>
      <c r="T132" s="18">
        <f t="shared" si="20"/>
        <v>0</v>
      </c>
      <c r="U132" s="1"/>
    </row>
    <row r="133" spans="1:21" ht="13.5">
      <c r="A133" s="153">
        <v>3</v>
      </c>
      <c r="B133" s="84"/>
      <c r="C133" s="85"/>
      <c r="D133" s="86"/>
      <c r="E133" s="88"/>
      <c r="F133" s="89"/>
      <c r="G133" s="89"/>
      <c r="H133" s="89"/>
      <c r="I133" s="89"/>
      <c r="J133" s="89"/>
      <c r="K133" s="89"/>
      <c r="L133" s="89"/>
      <c r="M133" s="89"/>
      <c r="N133" s="89"/>
      <c r="O133" s="89"/>
      <c r="P133" s="89"/>
      <c r="Q133" s="89"/>
      <c r="R133" s="89"/>
      <c r="S133" s="89"/>
      <c r="T133" s="18">
        <f t="shared" si="20"/>
        <v>0</v>
      </c>
      <c r="U133" s="1"/>
    </row>
    <row r="134" spans="1:21" ht="13.5">
      <c r="A134" s="153">
        <v>3</v>
      </c>
      <c r="B134" s="84"/>
      <c r="C134" s="85"/>
      <c r="D134" s="86"/>
      <c r="E134" s="88"/>
      <c r="F134" s="89"/>
      <c r="G134" s="89"/>
      <c r="H134" s="89"/>
      <c r="I134" s="89"/>
      <c r="J134" s="89"/>
      <c r="K134" s="89"/>
      <c r="L134" s="89"/>
      <c r="M134" s="89"/>
      <c r="N134" s="89"/>
      <c r="O134" s="89"/>
      <c r="P134" s="89"/>
      <c r="Q134" s="89"/>
      <c r="R134" s="89"/>
      <c r="S134" s="89"/>
      <c r="T134" s="18">
        <f>SUM(E134:S134)</f>
        <v>0</v>
      </c>
      <c r="U134" s="1"/>
    </row>
    <row r="135" spans="1:21" ht="13.5">
      <c r="A135" s="153">
        <v>3</v>
      </c>
      <c r="B135" s="84"/>
      <c r="C135" s="85"/>
      <c r="D135" s="86"/>
      <c r="E135" s="88"/>
      <c r="F135" s="89"/>
      <c r="G135" s="89"/>
      <c r="H135" s="89"/>
      <c r="I135" s="89"/>
      <c r="J135" s="89"/>
      <c r="K135" s="89"/>
      <c r="L135" s="89"/>
      <c r="M135" s="89"/>
      <c r="N135" s="89"/>
      <c r="O135" s="89"/>
      <c r="P135" s="89"/>
      <c r="Q135" s="89"/>
      <c r="R135" s="89"/>
      <c r="S135" s="89"/>
      <c r="T135" s="18">
        <f t="shared" si="20"/>
        <v>0</v>
      </c>
      <c r="U135" s="1"/>
    </row>
    <row r="136" spans="1:21" ht="13.5">
      <c r="A136" s="153">
        <v>3</v>
      </c>
      <c r="B136" s="84"/>
      <c r="C136" s="85"/>
      <c r="D136" s="86"/>
      <c r="E136" s="88"/>
      <c r="F136" s="89"/>
      <c r="G136" s="89"/>
      <c r="H136" s="89"/>
      <c r="I136" s="89"/>
      <c r="J136" s="89"/>
      <c r="K136" s="89"/>
      <c r="L136" s="89"/>
      <c r="M136" s="89"/>
      <c r="N136" s="89"/>
      <c r="O136" s="89"/>
      <c r="P136" s="89"/>
      <c r="Q136" s="89"/>
      <c r="R136" s="89"/>
      <c r="S136" s="89"/>
      <c r="T136" s="18">
        <f t="shared" si="20"/>
        <v>0</v>
      </c>
      <c r="U136" s="1"/>
    </row>
    <row r="137" spans="1:21" ht="14.25" thickBot="1">
      <c r="A137" s="153">
        <v>3</v>
      </c>
      <c r="B137" s="84"/>
      <c r="C137" s="85"/>
      <c r="D137" s="86"/>
      <c r="E137" s="88"/>
      <c r="F137" s="89"/>
      <c r="G137" s="89"/>
      <c r="H137" s="89"/>
      <c r="I137" s="89"/>
      <c r="J137" s="89"/>
      <c r="K137" s="89"/>
      <c r="L137" s="89"/>
      <c r="M137" s="89"/>
      <c r="N137" s="89"/>
      <c r="O137" s="89"/>
      <c r="P137" s="89"/>
      <c r="Q137" s="89"/>
      <c r="R137" s="89"/>
      <c r="S137" s="89"/>
      <c r="T137" s="18">
        <f>SUM(E137:S137)</f>
        <v>0</v>
      </c>
      <c r="U137" s="1"/>
    </row>
    <row r="138" spans="1:20" s="64" customFormat="1" ht="17.25" customHeight="1" thickTop="1">
      <c r="A138" s="209" t="s">
        <v>147</v>
      </c>
      <c r="B138" s="210"/>
      <c r="C138" s="210"/>
      <c r="D138" s="211"/>
      <c r="E138" s="67">
        <f>COUNTIF(E124:E137,"&gt;=0")</f>
        <v>0</v>
      </c>
      <c r="F138" s="67">
        <f aca="true" t="shared" si="21" ref="F138:S138">COUNTIF(F124:F137,"&gt;=0")</f>
        <v>0</v>
      </c>
      <c r="G138" s="67">
        <f t="shared" si="21"/>
        <v>0</v>
      </c>
      <c r="H138" s="67">
        <f t="shared" si="21"/>
        <v>0</v>
      </c>
      <c r="I138" s="67">
        <f t="shared" si="21"/>
        <v>0</v>
      </c>
      <c r="J138" s="67">
        <f t="shared" si="21"/>
        <v>0</v>
      </c>
      <c r="K138" s="67">
        <f t="shared" si="21"/>
        <v>0</v>
      </c>
      <c r="L138" s="67">
        <f t="shared" si="21"/>
        <v>0</v>
      </c>
      <c r="M138" s="67">
        <f t="shared" si="21"/>
        <v>0</v>
      </c>
      <c r="N138" s="67">
        <f t="shared" si="21"/>
        <v>0</v>
      </c>
      <c r="O138" s="67">
        <f t="shared" si="21"/>
        <v>0</v>
      </c>
      <c r="P138" s="67">
        <f t="shared" si="21"/>
        <v>0</v>
      </c>
      <c r="Q138" s="67">
        <f t="shared" si="21"/>
        <v>0</v>
      </c>
      <c r="R138" s="67">
        <f t="shared" si="21"/>
        <v>0</v>
      </c>
      <c r="S138" s="67">
        <f t="shared" si="21"/>
        <v>0</v>
      </c>
      <c r="T138" s="79">
        <f>ROUNDDOWN(SUM(E138:P138)/12,0)</f>
        <v>0</v>
      </c>
    </row>
    <row r="139" spans="1:20" s="64" customFormat="1" ht="17.25" customHeight="1">
      <c r="A139" s="195" t="s">
        <v>148</v>
      </c>
      <c r="B139" s="196"/>
      <c r="C139" s="196"/>
      <c r="D139" s="197"/>
      <c r="E139" s="69">
        <f>SUM(E124:E137)</f>
        <v>0</v>
      </c>
      <c r="F139" s="69">
        <f aca="true" t="shared" si="22" ref="F139:S139">SUM(F124:F137)</f>
        <v>0</v>
      </c>
      <c r="G139" s="69">
        <f t="shared" si="22"/>
        <v>0</v>
      </c>
      <c r="H139" s="69">
        <f t="shared" si="22"/>
        <v>0</v>
      </c>
      <c r="I139" s="69">
        <f t="shared" si="22"/>
        <v>0</v>
      </c>
      <c r="J139" s="69">
        <f t="shared" si="22"/>
        <v>0</v>
      </c>
      <c r="K139" s="69">
        <f t="shared" si="22"/>
        <v>0</v>
      </c>
      <c r="L139" s="69">
        <f t="shared" si="22"/>
        <v>0</v>
      </c>
      <c r="M139" s="69">
        <f t="shared" si="22"/>
        <v>0</v>
      </c>
      <c r="N139" s="69">
        <f t="shared" si="22"/>
        <v>0</v>
      </c>
      <c r="O139" s="69">
        <f t="shared" si="22"/>
        <v>0</v>
      </c>
      <c r="P139" s="69">
        <f t="shared" si="22"/>
        <v>0</v>
      </c>
      <c r="Q139" s="69">
        <f t="shared" si="22"/>
        <v>0</v>
      </c>
      <c r="R139" s="69">
        <f t="shared" si="22"/>
        <v>0</v>
      </c>
      <c r="S139" s="69">
        <f t="shared" si="22"/>
        <v>0</v>
      </c>
      <c r="T139" s="78">
        <f>SUM(E139:S139)</f>
        <v>0</v>
      </c>
    </row>
    <row r="140" s="62" customFormat="1" ht="13.5" customHeight="1" thickBot="1">
      <c r="A140" s="151"/>
    </row>
    <row r="141" spans="1:20" s="64" customFormat="1" ht="17.25" customHeight="1" thickTop="1">
      <c r="A141" s="191" t="s">
        <v>149</v>
      </c>
      <c r="B141" s="193"/>
      <c r="C141" s="193"/>
      <c r="D141" s="194"/>
      <c r="E141" s="68">
        <f aca="true" t="shared" si="23" ref="E141:T141">SUM(E44,E78,E89,E108,E119,E138)</f>
        <v>0</v>
      </c>
      <c r="F141" s="68">
        <f t="shared" si="23"/>
        <v>0</v>
      </c>
      <c r="G141" s="68">
        <f t="shared" si="23"/>
        <v>0</v>
      </c>
      <c r="H141" s="68">
        <f t="shared" si="23"/>
        <v>0</v>
      </c>
      <c r="I141" s="68">
        <f t="shared" si="23"/>
        <v>0</v>
      </c>
      <c r="J141" s="68">
        <f t="shared" si="23"/>
        <v>0</v>
      </c>
      <c r="K141" s="68">
        <f t="shared" si="23"/>
        <v>0</v>
      </c>
      <c r="L141" s="68">
        <f t="shared" si="23"/>
        <v>0</v>
      </c>
      <c r="M141" s="68">
        <f t="shared" si="23"/>
        <v>0</v>
      </c>
      <c r="N141" s="68">
        <f t="shared" si="23"/>
        <v>0</v>
      </c>
      <c r="O141" s="68">
        <f t="shared" si="23"/>
        <v>0</v>
      </c>
      <c r="P141" s="68">
        <f t="shared" si="23"/>
        <v>0</v>
      </c>
      <c r="Q141" s="68">
        <f t="shared" si="23"/>
        <v>0</v>
      </c>
      <c r="R141" s="68">
        <f t="shared" si="23"/>
        <v>0</v>
      </c>
      <c r="S141" s="68">
        <f t="shared" si="23"/>
        <v>0</v>
      </c>
      <c r="T141" s="68">
        <f t="shared" si="23"/>
        <v>0</v>
      </c>
    </row>
    <row r="142" spans="1:20" s="64" customFormat="1" ht="17.25" customHeight="1" thickBot="1">
      <c r="A142" s="206" t="s">
        <v>150</v>
      </c>
      <c r="B142" s="207"/>
      <c r="C142" s="207"/>
      <c r="D142" s="208"/>
      <c r="E142" s="77">
        <f aca="true" t="shared" si="24" ref="E142:T142">SUM(E45,E79,E90,E109,E120,E139)</f>
        <v>0</v>
      </c>
      <c r="F142" s="77">
        <f t="shared" si="24"/>
        <v>0</v>
      </c>
      <c r="G142" s="77">
        <f t="shared" si="24"/>
        <v>0</v>
      </c>
      <c r="H142" s="77">
        <f t="shared" si="24"/>
        <v>0</v>
      </c>
      <c r="I142" s="77">
        <f t="shared" si="24"/>
        <v>0</v>
      </c>
      <c r="J142" s="77">
        <f t="shared" si="24"/>
        <v>0</v>
      </c>
      <c r="K142" s="77">
        <f t="shared" si="24"/>
        <v>0</v>
      </c>
      <c r="L142" s="77">
        <f t="shared" si="24"/>
        <v>0</v>
      </c>
      <c r="M142" s="77">
        <f t="shared" si="24"/>
        <v>0</v>
      </c>
      <c r="N142" s="77">
        <f t="shared" si="24"/>
        <v>0</v>
      </c>
      <c r="O142" s="77">
        <f t="shared" si="24"/>
        <v>0</v>
      </c>
      <c r="P142" s="77">
        <f t="shared" si="24"/>
        <v>0</v>
      </c>
      <c r="Q142" s="77">
        <f t="shared" si="24"/>
        <v>0</v>
      </c>
      <c r="R142" s="77">
        <f t="shared" si="24"/>
        <v>0</v>
      </c>
      <c r="S142" s="77">
        <f t="shared" si="24"/>
        <v>0</v>
      </c>
      <c r="T142" s="77">
        <f t="shared" si="24"/>
        <v>0</v>
      </c>
    </row>
    <row r="143" ht="14.25" thickTop="1"/>
  </sheetData>
  <mergeCells count="29">
    <mergeCell ref="A5:A6"/>
    <mergeCell ref="B5:B6"/>
    <mergeCell ref="C5:C6"/>
    <mergeCell ref="D5:D6"/>
    <mergeCell ref="A2:B2"/>
    <mergeCell ref="G2:O3"/>
    <mergeCell ref="P2:Q3"/>
    <mergeCell ref="R2:T3"/>
    <mergeCell ref="A3:B3"/>
    <mergeCell ref="A65:D65"/>
    <mergeCell ref="A66:D66"/>
    <mergeCell ref="A141:D141"/>
    <mergeCell ref="A142:D142"/>
    <mergeCell ref="A138:D138"/>
    <mergeCell ref="A139:D139"/>
    <mergeCell ref="A120:D120"/>
    <mergeCell ref="A113:A118"/>
    <mergeCell ref="C113:D118"/>
    <mergeCell ref="A119:D119"/>
    <mergeCell ref="A108:D108"/>
    <mergeCell ref="A109:D109"/>
    <mergeCell ref="A44:D44"/>
    <mergeCell ref="A45:D45"/>
    <mergeCell ref="A93:D93"/>
    <mergeCell ref="A94:D94"/>
    <mergeCell ref="A78:D78"/>
    <mergeCell ref="A79:D79"/>
    <mergeCell ref="A89:D89"/>
    <mergeCell ref="A90:D90"/>
  </mergeCells>
  <printOptions/>
  <pageMargins left="0.5905511811023623" right="0.3937007874015748" top="0.66" bottom="0.29" header="0.5118110236220472" footer="0.23"/>
  <pageSetup blackAndWhite="1" horizontalDpi="600" verticalDpi="600" orientation="landscape" paperSize="12" r:id="rId2"/>
  <rowBreaks count="2" manualBreakCount="2">
    <brk id="50" max="255" man="1"/>
    <brk id="95" max="255" man="1"/>
  </rowBreaks>
  <ignoredErrors>
    <ignoredError sqref="T68" formula="1"/>
  </ignoredErrors>
  <drawing r:id="rId1"/>
</worksheet>
</file>

<file path=xl/worksheets/sheet3.xml><?xml version="1.0" encoding="utf-8"?>
<worksheet xmlns="http://schemas.openxmlformats.org/spreadsheetml/2006/main" xmlns:r="http://schemas.openxmlformats.org/officeDocument/2006/relationships">
  <dimension ref="A1:AI57"/>
  <sheetViews>
    <sheetView tabSelected="1" workbookViewId="0" topLeftCell="A1">
      <selection activeCell="F4" sqref="F4"/>
    </sheetView>
  </sheetViews>
  <sheetFormatPr defaultColWidth="8.796875" defaultRowHeight="14.25"/>
  <cols>
    <col min="1" max="16" width="4.8984375" style="21" customWidth="1"/>
    <col min="17" max="17" width="4.69921875" style="21" customWidth="1"/>
    <col min="18" max="35" width="4.8984375" style="21" customWidth="1"/>
    <col min="36" max="40" width="4.5" style="21" customWidth="1"/>
    <col min="41" max="16384" width="9" style="21" customWidth="1"/>
  </cols>
  <sheetData>
    <row r="1" spans="1:35" ht="21" customHeight="1" thickBot="1">
      <c r="A1" s="20"/>
      <c r="B1" s="20"/>
      <c r="C1" s="20"/>
      <c r="D1" s="20"/>
      <c r="E1" s="20"/>
      <c r="F1" s="20"/>
      <c r="G1" s="20"/>
      <c r="H1" s="20"/>
      <c r="I1" s="20"/>
      <c r="J1" s="20"/>
      <c r="K1" s="20"/>
      <c r="L1" s="20"/>
      <c r="M1" s="20"/>
      <c r="N1" s="306" t="s">
        <v>35</v>
      </c>
      <c r="O1" s="306"/>
      <c r="P1" s="306"/>
      <c r="Q1" s="306"/>
      <c r="R1" s="306"/>
      <c r="S1" s="306"/>
      <c r="T1" s="306"/>
      <c r="U1" s="306"/>
      <c r="V1" s="306"/>
      <c r="W1" s="20"/>
      <c r="X1" s="20"/>
      <c r="Y1" s="20"/>
      <c r="Z1" s="20"/>
      <c r="AA1" s="20"/>
      <c r="AB1" s="20"/>
      <c r="AC1" s="20"/>
      <c r="AD1" s="20"/>
      <c r="AE1" s="20"/>
      <c r="AF1" s="20"/>
      <c r="AG1" s="307" t="s">
        <v>36</v>
      </c>
      <c r="AH1" s="308"/>
      <c r="AI1" s="309"/>
    </row>
    <row r="2" spans="1:35" ht="15" customHeight="1">
      <c r="A2" s="22" t="s">
        <v>37</v>
      </c>
      <c r="B2" s="123"/>
      <c r="C2" s="124" t="s">
        <v>122</v>
      </c>
      <c r="D2" s="123"/>
      <c r="E2" s="123"/>
      <c r="F2" s="123"/>
      <c r="G2" s="123"/>
      <c r="H2" s="125"/>
      <c r="J2" s="21" t="s">
        <v>38</v>
      </c>
      <c r="U2" s="25" t="s">
        <v>39</v>
      </c>
      <c r="V2" s="26"/>
      <c r="W2" s="26"/>
      <c r="X2" s="26"/>
      <c r="Y2" s="26"/>
      <c r="Z2" s="27" t="s">
        <v>40</v>
      </c>
      <c r="AA2" s="26"/>
      <c r="AB2" s="26"/>
      <c r="AC2" s="28"/>
      <c r="AD2" s="26" t="s">
        <v>41</v>
      </c>
      <c r="AE2" s="26"/>
      <c r="AF2" s="26"/>
      <c r="AG2" s="26"/>
      <c r="AH2" s="26"/>
      <c r="AI2" s="29"/>
    </row>
    <row r="3" spans="1:35" ht="15" customHeight="1">
      <c r="A3" s="30"/>
      <c r="B3" s="126"/>
      <c r="C3" s="127"/>
      <c r="D3" s="126"/>
      <c r="E3" s="126"/>
      <c r="F3" s="126"/>
      <c r="G3" s="126"/>
      <c r="H3" s="128"/>
      <c r="J3" s="32" t="s">
        <v>42</v>
      </c>
      <c r="K3" s="32" t="s">
        <v>43</v>
      </c>
      <c r="L3" s="32" t="s">
        <v>44</v>
      </c>
      <c r="M3" s="303" t="s">
        <v>45</v>
      </c>
      <c r="N3" s="303"/>
      <c r="O3" s="303"/>
      <c r="P3" s="303" t="s">
        <v>46</v>
      </c>
      <c r="Q3" s="303"/>
      <c r="R3" s="32" t="s">
        <v>47</v>
      </c>
      <c r="U3" s="132"/>
      <c r="V3" s="126"/>
      <c r="W3" s="126"/>
      <c r="X3" s="133"/>
      <c r="Y3" s="126"/>
      <c r="Z3" s="30"/>
      <c r="AA3" s="1"/>
      <c r="AB3" s="133">
        <v>2</v>
      </c>
      <c r="AC3" s="31"/>
      <c r="AD3" s="1"/>
      <c r="AE3" s="1" t="s">
        <v>48</v>
      </c>
      <c r="AF3" s="1"/>
      <c r="AG3" s="1"/>
      <c r="AH3" s="1"/>
      <c r="AI3" s="34"/>
    </row>
    <row r="4" spans="1:35" ht="15" customHeight="1">
      <c r="A4" s="30"/>
      <c r="B4" s="126"/>
      <c r="C4" s="127"/>
      <c r="D4" s="126"/>
      <c r="E4" s="126"/>
      <c r="F4" s="126"/>
      <c r="G4" s="126"/>
      <c r="H4" s="128"/>
      <c r="J4" s="35" t="s">
        <v>156</v>
      </c>
      <c r="K4" s="35" t="s">
        <v>157</v>
      </c>
      <c r="L4" s="35"/>
      <c r="M4" s="310" t="s">
        <v>158</v>
      </c>
      <c r="N4" s="310"/>
      <c r="O4" s="310"/>
      <c r="P4" s="311"/>
      <c r="Q4" s="311"/>
      <c r="R4" s="35"/>
      <c r="U4" s="132"/>
      <c r="V4" s="126"/>
      <c r="W4" s="126"/>
      <c r="X4" s="126"/>
      <c r="Y4" s="126"/>
      <c r="Z4" s="30"/>
      <c r="AA4" s="1" t="s">
        <v>49</v>
      </c>
      <c r="AB4" s="1"/>
      <c r="AC4" s="31"/>
      <c r="AD4" s="1"/>
      <c r="AE4" s="1" t="s">
        <v>50</v>
      </c>
      <c r="AF4" s="1"/>
      <c r="AG4" s="1"/>
      <c r="AH4" s="1"/>
      <c r="AI4" s="34"/>
    </row>
    <row r="5" spans="1:35" ht="15" customHeight="1">
      <c r="A5" s="30" t="s">
        <v>51</v>
      </c>
      <c r="B5" s="126"/>
      <c r="C5" s="127"/>
      <c r="D5" s="126"/>
      <c r="E5" s="126"/>
      <c r="F5" s="126"/>
      <c r="G5" s="126"/>
      <c r="H5" s="128"/>
      <c r="J5" s="21" t="s">
        <v>52</v>
      </c>
      <c r="U5" s="132"/>
      <c r="V5" s="126"/>
      <c r="W5" s="126"/>
      <c r="X5" s="126"/>
      <c r="Y5" s="126"/>
      <c r="Z5" s="30"/>
      <c r="AA5" s="1" t="s">
        <v>53</v>
      </c>
      <c r="AB5" s="1"/>
      <c r="AC5" s="36"/>
      <c r="AD5" s="1"/>
      <c r="AE5" s="32" t="s">
        <v>54</v>
      </c>
      <c r="AF5" s="312"/>
      <c r="AG5" s="313"/>
      <c r="AH5" s="314"/>
      <c r="AI5" s="37" t="s">
        <v>55</v>
      </c>
    </row>
    <row r="6" spans="1:35" ht="15" customHeight="1">
      <c r="A6" s="30"/>
      <c r="B6" s="126"/>
      <c r="C6" s="127"/>
      <c r="D6" s="126"/>
      <c r="E6" s="126"/>
      <c r="F6" s="126"/>
      <c r="G6" s="126"/>
      <c r="H6" s="128"/>
      <c r="J6" s="315" t="s">
        <v>159</v>
      </c>
      <c r="K6" s="316"/>
      <c r="L6" s="38" t="s">
        <v>56</v>
      </c>
      <c r="M6" s="311"/>
      <c r="N6" s="311"/>
      <c r="O6" s="311"/>
      <c r="P6" s="38" t="s">
        <v>56</v>
      </c>
      <c r="Q6" s="35"/>
      <c r="U6" s="39" t="s">
        <v>57</v>
      </c>
      <c r="V6" s="23"/>
      <c r="W6" s="23"/>
      <c r="X6" s="23"/>
      <c r="Y6" s="24"/>
      <c r="Z6" s="317"/>
      <c r="AA6" s="317"/>
      <c r="AB6" s="317"/>
      <c r="AC6" s="318"/>
      <c r="AD6" s="1"/>
      <c r="AE6" s="40" t="s">
        <v>58</v>
      </c>
      <c r="AF6" s="312"/>
      <c r="AG6" s="313"/>
      <c r="AH6" s="314"/>
      <c r="AI6" s="37" t="s">
        <v>55</v>
      </c>
    </row>
    <row r="7" spans="1:35" ht="15" customHeight="1">
      <c r="A7" s="41" t="s">
        <v>59</v>
      </c>
      <c r="B7" s="129"/>
      <c r="C7" s="130"/>
      <c r="D7" s="129"/>
      <c r="E7" s="129"/>
      <c r="F7" s="129"/>
      <c r="G7" s="129" t="s">
        <v>60</v>
      </c>
      <c r="H7" s="131"/>
      <c r="J7" s="21" t="s">
        <v>61</v>
      </c>
      <c r="M7" s="21" t="s">
        <v>160</v>
      </c>
      <c r="U7" s="33"/>
      <c r="V7" s="1" t="s">
        <v>62</v>
      </c>
      <c r="W7" s="1"/>
      <c r="X7" s="1"/>
      <c r="Y7" s="31"/>
      <c r="Z7" s="319"/>
      <c r="AA7" s="319"/>
      <c r="AB7" s="319"/>
      <c r="AC7" s="320"/>
      <c r="AD7" s="1"/>
      <c r="AE7" s="1" t="s">
        <v>63</v>
      </c>
      <c r="AF7" s="1"/>
      <c r="AG7" s="1"/>
      <c r="AH7" s="1"/>
      <c r="AI7" s="34"/>
    </row>
    <row r="8" spans="2:35" ht="15" customHeight="1" thickBot="1">
      <c r="B8" s="243" t="s">
        <v>204</v>
      </c>
      <c r="C8" s="243"/>
      <c r="D8" s="243"/>
      <c r="E8" s="21" t="s">
        <v>205</v>
      </c>
      <c r="M8" s="21" t="s">
        <v>161</v>
      </c>
      <c r="U8" s="43"/>
      <c r="V8" s="45" t="s">
        <v>64</v>
      </c>
      <c r="W8" s="45"/>
      <c r="X8" s="45"/>
      <c r="Y8" s="44"/>
      <c r="Z8" s="321"/>
      <c r="AA8" s="321"/>
      <c r="AB8" s="321"/>
      <c r="AC8" s="322"/>
      <c r="AD8" s="45"/>
      <c r="AE8" s="323" t="s">
        <v>65</v>
      </c>
      <c r="AF8" s="324"/>
      <c r="AG8" s="324"/>
      <c r="AH8" s="325"/>
      <c r="AI8" s="46"/>
    </row>
    <row r="9" ht="10.5" customHeight="1"/>
    <row r="10" spans="1:35" ht="18" customHeight="1">
      <c r="A10" s="326"/>
      <c r="B10" s="327"/>
      <c r="C10" s="332" t="s">
        <v>66</v>
      </c>
      <c r="D10" s="333"/>
      <c r="E10" s="333"/>
      <c r="F10" s="333"/>
      <c r="G10" s="333"/>
      <c r="H10" s="333"/>
      <c r="I10" s="333"/>
      <c r="J10" s="333"/>
      <c r="K10" s="333"/>
      <c r="L10" s="333"/>
      <c r="M10" s="333"/>
      <c r="N10" s="333"/>
      <c r="O10" s="333"/>
      <c r="P10" s="333"/>
      <c r="Q10" s="333"/>
      <c r="R10" s="334"/>
      <c r="T10" s="332" t="s">
        <v>67</v>
      </c>
      <c r="U10" s="333"/>
      <c r="V10" s="333"/>
      <c r="W10" s="333"/>
      <c r="X10" s="333"/>
      <c r="Y10" s="333"/>
      <c r="Z10" s="333"/>
      <c r="AA10" s="333"/>
      <c r="AB10" s="333"/>
      <c r="AC10" s="333"/>
      <c r="AD10" s="333"/>
      <c r="AE10" s="333"/>
      <c r="AF10" s="333"/>
      <c r="AG10" s="333"/>
      <c r="AH10" s="333"/>
      <c r="AI10" s="334"/>
    </row>
    <row r="11" spans="1:35" ht="15" customHeight="1">
      <c r="A11" s="328"/>
      <c r="B11" s="329"/>
      <c r="C11" s="188" t="s">
        <v>68</v>
      </c>
      <c r="D11" s="335"/>
      <c r="E11" s="335"/>
      <c r="F11" s="335"/>
      <c r="G11" s="260" t="s">
        <v>69</v>
      </c>
      <c r="H11" s="261"/>
      <c r="I11" s="261"/>
      <c r="J11" s="261"/>
      <c r="K11" s="188" t="s">
        <v>70</v>
      </c>
      <c r="L11" s="335"/>
      <c r="M11" s="335"/>
      <c r="N11" s="169"/>
      <c r="O11" s="335" t="s">
        <v>71</v>
      </c>
      <c r="P11" s="335"/>
      <c r="Q11" s="335"/>
      <c r="R11" s="169"/>
      <c r="T11" s="188" t="s">
        <v>72</v>
      </c>
      <c r="U11" s="335"/>
      <c r="V11" s="335"/>
      <c r="W11" s="335"/>
      <c r="X11" s="260" t="s">
        <v>73</v>
      </c>
      <c r="Y11" s="261"/>
      <c r="Z11" s="261"/>
      <c r="AA11" s="261"/>
      <c r="AB11" s="188" t="s">
        <v>74</v>
      </c>
      <c r="AC11" s="335"/>
      <c r="AD11" s="335"/>
      <c r="AE11" s="169"/>
      <c r="AF11" s="260" t="s">
        <v>75</v>
      </c>
      <c r="AG11" s="261"/>
      <c r="AH11" s="261"/>
      <c r="AI11" s="262"/>
    </row>
    <row r="12" spans="1:35" ht="15" customHeight="1">
      <c r="A12" s="328"/>
      <c r="B12" s="329"/>
      <c r="C12" s="289"/>
      <c r="D12" s="290"/>
      <c r="E12" s="290"/>
      <c r="F12" s="290"/>
      <c r="G12" s="336"/>
      <c r="H12" s="337"/>
      <c r="I12" s="337"/>
      <c r="J12" s="337"/>
      <c r="K12" s="336" t="s">
        <v>76</v>
      </c>
      <c r="L12" s="337"/>
      <c r="M12" s="337"/>
      <c r="N12" s="338"/>
      <c r="O12" s="336" t="s">
        <v>77</v>
      </c>
      <c r="P12" s="337"/>
      <c r="Q12" s="337"/>
      <c r="R12" s="338"/>
      <c r="T12" s="289"/>
      <c r="U12" s="290"/>
      <c r="V12" s="290"/>
      <c r="W12" s="290"/>
      <c r="X12" s="336"/>
      <c r="Y12" s="337"/>
      <c r="Z12" s="337"/>
      <c r="AA12" s="337"/>
      <c r="AB12" s="289" t="s">
        <v>78</v>
      </c>
      <c r="AC12" s="290"/>
      <c r="AD12" s="290"/>
      <c r="AE12" s="291"/>
      <c r="AF12" s="336" t="s">
        <v>79</v>
      </c>
      <c r="AG12" s="337"/>
      <c r="AH12" s="337"/>
      <c r="AI12" s="338"/>
    </row>
    <row r="13" spans="1:35" ht="15" customHeight="1">
      <c r="A13" s="328"/>
      <c r="B13" s="329"/>
      <c r="C13" s="47" t="s">
        <v>80</v>
      </c>
      <c r="D13" s="272" t="s">
        <v>81</v>
      </c>
      <c r="E13" s="272"/>
      <c r="F13" s="272"/>
      <c r="G13" s="47" t="s">
        <v>80</v>
      </c>
      <c r="H13" s="272" t="s">
        <v>81</v>
      </c>
      <c r="I13" s="272"/>
      <c r="J13" s="272"/>
      <c r="K13" s="47" t="s">
        <v>80</v>
      </c>
      <c r="L13" s="272" t="s">
        <v>81</v>
      </c>
      <c r="M13" s="272"/>
      <c r="N13" s="272"/>
      <c r="O13" s="47" t="s">
        <v>80</v>
      </c>
      <c r="P13" s="272" t="s">
        <v>81</v>
      </c>
      <c r="Q13" s="272"/>
      <c r="R13" s="272"/>
      <c r="T13" s="47" t="s">
        <v>80</v>
      </c>
      <c r="U13" s="272" t="s">
        <v>81</v>
      </c>
      <c r="V13" s="272"/>
      <c r="W13" s="272"/>
      <c r="X13" s="47" t="s">
        <v>80</v>
      </c>
      <c r="Y13" s="272" t="s">
        <v>81</v>
      </c>
      <c r="Z13" s="272"/>
      <c r="AA13" s="272"/>
      <c r="AB13" s="47" t="s">
        <v>80</v>
      </c>
      <c r="AC13" s="272" t="s">
        <v>81</v>
      </c>
      <c r="AD13" s="272"/>
      <c r="AE13" s="272"/>
      <c r="AF13" s="47" t="s">
        <v>80</v>
      </c>
      <c r="AG13" s="272" t="s">
        <v>81</v>
      </c>
      <c r="AH13" s="272"/>
      <c r="AI13" s="272"/>
    </row>
    <row r="14" spans="1:35" s="49" customFormat="1" ht="12" customHeight="1" thickBot="1">
      <c r="A14" s="330"/>
      <c r="B14" s="331"/>
      <c r="C14" s="48" t="s">
        <v>82</v>
      </c>
      <c r="D14" s="273" t="s">
        <v>83</v>
      </c>
      <c r="E14" s="273"/>
      <c r="F14" s="273"/>
      <c r="G14" s="48" t="s">
        <v>82</v>
      </c>
      <c r="H14" s="273" t="s">
        <v>83</v>
      </c>
      <c r="I14" s="273"/>
      <c r="J14" s="273"/>
      <c r="K14" s="48" t="s">
        <v>82</v>
      </c>
      <c r="L14" s="273" t="s">
        <v>83</v>
      </c>
      <c r="M14" s="273"/>
      <c r="N14" s="273"/>
      <c r="O14" s="48" t="s">
        <v>82</v>
      </c>
      <c r="P14" s="273" t="s">
        <v>83</v>
      </c>
      <c r="Q14" s="273"/>
      <c r="R14" s="273"/>
      <c r="T14" s="48" t="s">
        <v>82</v>
      </c>
      <c r="U14" s="273" t="s">
        <v>83</v>
      </c>
      <c r="V14" s="273"/>
      <c r="W14" s="273"/>
      <c r="X14" s="48" t="s">
        <v>82</v>
      </c>
      <c r="Y14" s="273" t="s">
        <v>83</v>
      </c>
      <c r="Z14" s="273"/>
      <c r="AA14" s="273"/>
      <c r="AB14" s="48" t="s">
        <v>82</v>
      </c>
      <c r="AC14" s="273" t="s">
        <v>83</v>
      </c>
      <c r="AD14" s="273"/>
      <c r="AE14" s="273"/>
      <c r="AF14" s="48" t="s">
        <v>82</v>
      </c>
      <c r="AG14" s="273" t="s">
        <v>83</v>
      </c>
      <c r="AH14" s="273"/>
      <c r="AI14" s="273"/>
    </row>
    <row r="15" spans="1:35" ht="15" customHeight="1">
      <c r="A15" s="177"/>
      <c r="B15" s="178" t="s">
        <v>84</v>
      </c>
      <c r="C15" s="179">
        <f>'支払状況一覧表'!E44+'支払状況一覧表'!E89+'支払状況一覧表'!E108</f>
        <v>0</v>
      </c>
      <c r="D15" s="276">
        <f>'支払状況一覧表'!E45+'支払状況一覧表'!E90+'支払状況一覧表'!E109</f>
        <v>0</v>
      </c>
      <c r="E15" s="277"/>
      <c r="F15" s="278"/>
      <c r="G15" s="180">
        <f>'支払状況一覧表'!E78+'支払状況一覧表'!E119</f>
        <v>0</v>
      </c>
      <c r="H15" s="274">
        <f>'支払状況一覧表'!E79+'支払状況一覧表'!E120</f>
        <v>0</v>
      </c>
      <c r="I15" s="275"/>
      <c r="J15" s="275"/>
      <c r="K15" s="180">
        <f>'支払状況一覧表'!E138</f>
        <v>0</v>
      </c>
      <c r="L15" s="276">
        <f>'支払状況一覧表'!E139</f>
        <v>0</v>
      </c>
      <c r="M15" s="277"/>
      <c r="N15" s="278"/>
      <c r="O15" s="180">
        <f>SUM(C15,G15,K15)</f>
        <v>0</v>
      </c>
      <c r="P15" s="274">
        <f>D15+H15+L15</f>
        <v>0</v>
      </c>
      <c r="Q15" s="275"/>
      <c r="R15" s="279"/>
      <c r="S15" s="181"/>
      <c r="T15" s="179">
        <f>'支払状況一覧表'!E44+'支払状況一覧表'!E89+'支払状況一覧表'!E65</f>
        <v>0</v>
      </c>
      <c r="U15" s="276">
        <f>'支払状況一覧表'!E45+'支払状況一覧表'!E90+'支払状況一覧表'!E66</f>
        <v>0</v>
      </c>
      <c r="V15" s="277"/>
      <c r="W15" s="278"/>
      <c r="X15" s="180">
        <f>'支払状況一覧表'!E78</f>
        <v>0</v>
      </c>
      <c r="Y15" s="276">
        <f>'支払状況一覧表'!E79</f>
        <v>0</v>
      </c>
      <c r="Z15" s="277"/>
      <c r="AA15" s="278"/>
      <c r="AB15" s="182">
        <f>T15+X15</f>
        <v>0</v>
      </c>
      <c r="AC15" s="274">
        <f>U15+Y15</f>
        <v>0</v>
      </c>
      <c r="AD15" s="275"/>
      <c r="AE15" s="275"/>
      <c r="AF15" s="180">
        <f>'支払状況一覧表'!E89</f>
        <v>0</v>
      </c>
      <c r="AG15" s="274">
        <f>'支払状況一覧表'!E90</f>
        <v>0</v>
      </c>
      <c r="AH15" s="275"/>
      <c r="AI15" s="279"/>
    </row>
    <row r="16" spans="1:35" ht="15" customHeight="1">
      <c r="A16" s="177"/>
      <c r="B16" s="178" t="s">
        <v>85</v>
      </c>
      <c r="C16" s="183">
        <f>'支払状況一覧表'!F44+'支払状況一覧表'!F89+'支払状況一覧表'!F108</f>
        <v>0</v>
      </c>
      <c r="D16" s="269">
        <f>'支払状況一覧表'!F45+'支払状況一覧表'!F90+'支払状況一覧表'!F109</f>
        <v>0</v>
      </c>
      <c r="E16" s="270"/>
      <c r="F16" s="270"/>
      <c r="G16" s="184">
        <f>'支払状況一覧表'!F78+'支払状況一覧表'!F119</f>
        <v>0</v>
      </c>
      <c r="H16" s="269">
        <f>'支払状況一覧表'!F79+'支払状況一覧表'!F120</f>
        <v>0</v>
      </c>
      <c r="I16" s="270"/>
      <c r="J16" s="270"/>
      <c r="K16" s="184">
        <f>'支払状況一覧表'!F138</f>
        <v>0</v>
      </c>
      <c r="L16" s="269">
        <f>'支払状況一覧表'!F139</f>
        <v>0</v>
      </c>
      <c r="M16" s="270"/>
      <c r="N16" s="270"/>
      <c r="O16" s="184">
        <f aca="true" t="shared" si="0" ref="O16:O29">SUM(C16,G16,K16)</f>
        <v>0</v>
      </c>
      <c r="P16" s="269">
        <f aca="true" t="shared" si="1" ref="P16:P29">D16+H16+L16</f>
        <v>0</v>
      </c>
      <c r="Q16" s="270"/>
      <c r="R16" s="271"/>
      <c r="S16" s="181"/>
      <c r="T16" s="183">
        <f>'支払状況一覧表'!F44+'支払状況一覧表'!F89+'支払状況一覧表'!F65</f>
        <v>0</v>
      </c>
      <c r="U16" s="269">
        <f>'支払状況一覧表'!F45+'支払状況一覧表'!F90+'支払状況一覧表'!F66</f>
        <v>0</v>
      </c>
      <c r="V16" s="270"/>
      <c r="W16" s="270"/>
      <c r="X16" s="184">
        <f>'支払状況一覧表'!F78</f>
        <v>0</v>
      </c>
      <c r="Y16" s="269">
        <f>'支払状況一覧表'!F79</f>
        <v>0</v>
      </c>
      <c r="Z16" s="270"/>
      <c r="AA16" s="270"/>
      <c r="AB16" s="184">
        <f aca="true" t="shared" si="2" ref="AB16:AB29">T16+X16</f>
        <v>0</v>
      </c>
      <c r="AC16" s="269">
        <f>U16+Y16</f>
        <v>0</v>
      </c>
      <c r="AD16" s="270"/>
      <c r="AE16" s="270"/>
      <c r="AF16" s="184">
        <f>'支払状況一覧表'!F89</f>
        <v>0</v>
      </c>
      <c r="AG16" s="269">
        <f>'支払状況一覧表'!F90</f>
        <v>0</v>
      </c>
      <c r="AH16" s="270"/>
      <c r="AI16" s="271"/>
    </row>
    <row r="17" spans="1:35" ht="15" customHeight="1">
      <c r="A17" s="177"/>
      <c r="B17" s="178" t="s">
        <v>86</v>
      </c>
      <c r="C17" s="183">
        <f>'支払状況一覧表'!G44+'支払状況一覧表'!G89+'支払状況一覧表'!G108</f>
        <v>0</v>
      </c>
      <c r="D17" s="269">
        <f>'支払状況一覧表'!G45+'支払状況一覧表'!G90+'支払状況一覧表'!G109</f>
        <v>0</v>
      </c>
      <c r="E17" s="270"/>
      <c r="F17" s="270"/>
      <c r="G17" s="184">
        <f>'支払状況一覧表'!G78+'支払状況一覧表'!G119</f>
        <v>0</v>
      </c>
      <c r="H17" s="269">
        <f>'支払状況一覧表'!G79+'支払状況一覧表'!G120</f>
        <v>0</v>
      </c>
      <c r="I17" s="270"/>
      <c r="J17" s="270"/>
      <c r="K17" s="184">
        <f>'支払状況一覧表'!G138</f>
        <v>0</v>
      </c>
      <c r="L17" s="269">
        <f>'支払状況一覧表'!G139</f>
        <v>0</v>
      </c>
      <c r="M17" s="270"/>
      <c r="N17" s="270"/>
      <c r="O17" s="184">
        <f t="shared" si="0"/>
        <v>0</v>
      </c>
      <c r="P17" s="269">
        <f t="shared" si="1"/>
        <v>0</v>
      </c>
      <c r="Q17" s="270"/>
      <c r="R17" s="271"/>
      <c r="S17" s="181"/>
      <c r="T17" s="183">
        <f>'支払状況一覧表'!G44+'支払状況一覧表'!G89+'支払状況一覧表'!G65</f>
        <v>0</v>
      </c>
      <c r="U17" s="269">
        <f>'支払状況一覧表'!G45+'支払状況一覧表'!G90+'支払状況一覧表'!G66</f>
        <v>0</v>
      </c>
      <c r="V17" s="270"/>
      <c r="W17" s="270"/>
      <c r="X17" s="184">
        <f>'支払状況一覧表'!G78</f>
        <v>0</v>
      </c>
      <c r="Y17" s="269">
        <f>'支払状況一覧表'!G79</f>
        <v>0</v>
      </c>
      <c r="Z17" s="270"/>
      <c r="AA17" s="270"/>
      <c r="AB17" s="184">
        <f t="shared" si="2"/>
        <v>0</v>
      </c>
      <c r="AC17" s="269">
        <f aca="true" t="shared" si="3" ref="AC17:AC29">U17+Y17</f>
        <v>0</v>
      </c>
      <c r="AD17" s="270"/>
      <c r="AE17" s="270"/>
      <c r="AF17" s="184">
        <f>'支払状況一覧表'!G89</f>
        <v>0</v>
      </c>
      <c r="AG17" s="269">
        <f>'支払状況一覧表'!G90</f>
        <v>0</v>
      </c>
      <c r="AH17" s="270"/>
      <c r="AI17" s="271"/>
    </row>
    <row r="18" spans="1:35" ht="15" customHeight="1">
      <c r="A18" s="177"/>
      <c r="B18" s="178" t="s">
        <v>87</v>
      </c>
      <c r="C18" s="183">
        <f>'支払状況一覧表'!H44+'支払状況一覧表'!H89+'支払状況一覧表'!H108</f>
        <v>0</v>
      </c>
      <c r="D18" s="269">
        <f>'支払状況一覧表'!H45+'支払状況一覧表'!H90+'支払状況一覧表'!H109</f>
        <v>0</v>
      </c>
      <c r="E18" s="270"/>
      <c r="F18" s="270"/>
      <c r="G18" s="184">
        <f>'支払状況一覧表'!H78+'支払状況一覧表'!H119</f>
        <v>0</v>
      </c>
      <c r="H18" s="269">
        <f>'支払状況一覧表'!H79+'支払状況一覧表'!H120</f>
        <v>0</v>
      </c>
      <c r="I18" s="270"/>
      <c r="J18" s="270"/>
      <c r="K18" s="184">
        <f>'支払状況一覧表'!H138</f>
        <v>0</v>
      </c>
      <c r="L18" s="269">
        <f>'支払状況一覧表'!H139</f>
        <v>0</v>
      </c>
      <c r="M18" s="270"/>
      <c r="N18" s="270"/>
      <c r="O18" s="184">
        <f t="shared" si="0"/>
        <v>0</v>
      </c>
      <c r="P18" s="269">
        <f t="shared" si="1"/>
        <v>0</v>
      </c>
      <c r="Q18" s="270"/>
      <c r="R18" s="271"/>
      <c r="S18" s="181"/>
      <c r="T18" s="183">
        <f>'支払状況一覧表'!H44+'支払状況一覧表'!H89+'支払状況一覧表'!H65</f>
        <v>0</v>
      </c>
      <c r="U18" s="269">
        <f>'支払状況一覧表'!H45+'支払状況一覧表'!H90+'支払状況一覧表'!H66</f>
        <v>0</v>
      </c>
      <c r="V18" s="270"/>
      <c r="W18" s="270"/>
      <c r="X18" s="184">
        <f>'支払状況一覧表'!H78</f>
        <v>0</v>
      </c>
      <c r="Y18" s="269">
        <f>'支払状況一覧表'!H79</f>
        <v>0</v>
      </c>
      <c r="Z18" s="270"/>
      <c r="AA18" s="270"/>
      <c r="AB18" s="184">
        <f t="shared" si="2"/>
        <v>0</v>
      </c>
      <c r="AC18" s="269">
        <f t="shared" si="3"/>
        <v>0</v>
      </c>
      <c r="AD18" s="270"/>
      <c r="AE18" s="270"/>
      <c r="AF18" s="184">
        <f>'支払状況一覧表'!H89</f>
        <v>0</v>
      </c>
      <c r="AG18" s="269">
        <f>'支払状況一覧表'!H90</f>
        <v>0</v>
      </c>
      <c r="AH18" s="270"/>
      <c r="AI18" s="271"/>
    </row>
    <row r="19" spans="1:35" ht="15" customHeight="1">
      <c r="A19" s="177"/>
      <c r="B19" s="178" t="s">
        <v>88</v>
      </c>
      <c r="C19" s="183">
        <f>'支払状況一覧表'!I44+'支払状況一覧表'!I89+'支払状況一覧表'!I108</f>
        <v>0</v>
      </c>
      <c r="D19" s="269">
        <f>'支払状況一覧表'!I45+'支払状況一覧表'!I90+'支払状況一覧表'!I109</f>
        <v>0</v>
      </c>
      <c r="E19" s="270"/>
      <c r="F19" s="270"/>
      <c r="G19" s="184">
        <f>'支払状況一覧表'!I78+'支払状況一覧表'!I119</f>
        <v>0</v>
      </c>
      <c r="H19" s="269">
        <f>'支払状況一覧表'!I79+'支払状況一覧表'!I120</f>
        <v>0</v>
      </c>
      <c r="I19" s="270"/>
      <c r="J19" s="270"/>
      <c r="K19" s="184">
        <f>'支払状況一覧表'!I138</f>
        <v>0</v>
      </c>
      <c r="L19" s="269">
        <f>'支払状況一覧表'!I139</f>
        <v>0</v>
      </c>
      <c r="M19" s="270"/>
      <c r="N19" s="270"/>
      <c r="O19" s="184">
        <f t="shared" si="0"/>
        <v>0</v>
      </c>
      <c r="P19" s="269">
        <f t="shared" si="1"/>
        <v>0</v>
      </c>
      <c r="Q19" s="270"/>
      <c r="R19" s="271"/>
      <c r="S19" s="181"/>
      <c r="T19" s="183">
        <f>'支払状況一覧表'!I44+'支払状況一覧表'!I89+'支払状況一覧表'!I65</f>
        <v>0</v>
      </c>
      <c r="U19" s="269">
        <f>'支払状況一覧表'!I45+'支払状況一覧表'!I90+'支払状況一覧表'!I66</f>
        <v>0</v>
      </c>
      <c r="V19" s="270"/>
      <c r="W19" s="270"/>
      <c r="X19" s="184">
        <f>'支払状況一覧表'!I78</f>
        <v>0</v>
      </c>
      <c r="Y19" s="269">
        <f>'支払状況一覧表'!I79</f>
        <v>0</v>
      </c>
      <c r="Z19" s="270"/>
      <c r="AA19" s="270"/>
      <c r="AB19" s="184">
        <f t="shared" si="2"/>
        <v>0</v>
      </c>
      <c r="AC19" s="269">
        <f t="shared" si="3"/>
        <v>0</v>
      </c>
      <c r="AD19" s="270"/>
      <c r="AE19" s="270"/>
      <c r="AF19" s="184">
        <f>'支払状況一覧表'!I89</f>
        <v>0</v>
      </c>
      <c r="AG19" s="269">
        <f>'支払状況一覧表'!I90</f>
        <v>0</v>
      </c>
      <c r="AH19" s="270"/>
      <c r="AI19" s="271"/>
    </row>
    <row r="20" spans="1:35" ht="15" customHeight="1">
      <c r="A20" s="177"/>
      <c r="B20" s="178" t="s">
        <v>89</v>
      </c>
      <c r="C20" s="183">
        <f>'支払状況一覧表'!J44+'支払状況一覧表'!J89+'支払状況一覧表'!J108</f>
        <v>0</v>
      </c>
      <c r="D20" s="269">
        <f>'支払状況一覧表'!J45+'支払状況一覧表'!J90+'支払状況一覧表'!J109</f>
        <v>0</v>
      </c>
      <c r="E20" s="270"/>
      <c r="F20" s="270"/>
      <c r="G20" s="184">
        <f>'支払状況一覧表'!J78+'支払状況一覧表'!J119</f>
        <v>0</v>
      </c>
      <c r="H20" s="269">
        <f>'支払状況一覧表'!J79+'支払状況一覧表'!J120</f>
        <v>0</v>
      </c>
      <c r="I20" s="270"/>
      <c r="J20" s="270"/>
      <c r="K20" s="184">
        <f>'支払状況一覧表'!J138</f>
        <v>0</v>
      </c>
      <c r="L20" s="269">
        <f>'支払状況一覧表'!J139</f>
        <v>0</v>
      </c>
      <c r="M20" s="270"/>
      <c r="N20" s="270"/>
      <c r="O20" s="184">
        <f t="shared" si="0"/>
        <v>0</v>
      </c>
      <c r="P20" s="269">
        <f t="shared" si="1"/>
        <v>0</v>
      </c>
      <c r="Q20" s="270"/>
      <c r="R20" s="271"/>
      <c r="S20" s="181"/>
      <c r="T20" s="183">
        <f>'支払状況一覧表'!J44+'支払状況一覧表'!J89+'支払状況一覧表'!J65</f>
        <v>0</v>
      </c>
      <c r="U20" s="269">
        <f>'支払状況一覧表'!J45+'支払状況一覧表'!J90+'支払状況一覧表'!J66</f>
        <v>0</v>
      </c>
      <c r="V20" s="270"/>
      <c r="W20" s="270"/>
      <c r="X20" s="184">
        <f>'支払状況一覧表'!J78</f>
        <v>0</v>
      </c>
      <c r="Y20" s="269">
        <f>'支払状況一覧表'!J79</f>
        <v>0</v>
      </c>
      <c r="Z20" s="270"/>
      <c r="AA20" s="270"/>
      <c r="AB20" s="184">
        <f t="shared" si="2"/>
        <v>0</v>
      </c>
      <c r="AC20" s="269">
        <f t="shared" si="3"/>
        <v>0</v>
      </c>
      <c r="AD20" s="270"/>
      <c r="AE20" s="270"/>
      <c r="AF20" s="184">
        <f>'支払状況一覧表'!J89</f>
        <v>0</v>
      </c>
      <c r="AG20" s="269">
        <f>'支払状況一覧表'!J90</f>
        <v>0</v>
      </c>
      <c r="AH20" s="270"/>
      <c r="AI20" s="271"/>
    </row>
    <row r="21" spans="1:35" ht="15" customHeight="1">
      <c r="A21" s="177"/>
      <c r="B21" s="178" t="s">
        <v>90</v>
      </c>
      <c r="C21" s="183">
        <f>'支払状況一覧表'!K44+'支払状況一覧表'!K89+'支払状況一覧表'!K108</f>
        <v>0</v>
      </c>
      <c r="D21" s="269">
        <f>'支払状況一覧表'!K45+'支払状況一覧表'!K90+'支払状況一覧表'!K109</f>
        <v>0</v>
      </c>
      <c r="E21" s="270"/>
      <c r="F21" s="270"/>
      <c r="G21" s="184">
        <f>'支払状況一覧表'!K78+'支払状況一覧表'!K119</f>
        <v>0</v>
      </c>
      <c r="H21" s="269">
        <f>'支払状況一覧表'!K79+'支払状況一覧表'!K120</f>
        <v>0</v>
      </c>
      <c r="I21" s="270"/>
      <c r="J21" s="270"/>
      <c r="K21" s="184">
        <f>'支払状況一覧表'!K138</f>
        <v>0</v>
      </c>
      <c r="L21" s="269">
        <f>'支払状況一覧表'!K139</f>
        <v>0</v>
      </c>
      <c r="M21" s="270"/>
      <c r="N21" s="270"/>
      <c r="O21" s="184">
        <f t="shared" si="0"/>
        <v>0</v>
      </c>
      <c r="P21" s="269">
        <f t="shared" si="1"/>
        <v>0</v>
      </c>
      <c r="Q21" s="270"/>
      <c r="R21" s="271"/>
      <c r="S21" s="181"/>
      <c r="T21" s="183">
        <f>'支払状況一覧表'!K44+'支払状況一覧表'!K89+'支払状況一覧表'!K65</f>
        <v>0</v>
      </c>
      <c r="U21" s="269">
        <f>'支払状況一覧表'!K45+'支払状況一覧表'!K90+'支払状況一覧表'!K66</f>
        <v>0</v>
      </c>
      <c r="V21" s="270"/>
      <c r="W21" s="270"/>
      <c r="X21" s="184">
        <f>'支払状況一覧表'!K78</f>
        <v>0</v>
      </c>
      <c r="Y21" s="269">
        <f>'支払状況一覧表'!K79</f>
        <v>0</v>
      </c>
      <c r="Z21" s="270"/>
      <c r="AA21" s="270"/>
      <c r="AB21" s="184">
        <f t="shared" si="2"/>
        <v>0</v>
      </c>
      <c r="AC21" s="269">
        <f t="shared" si="3"/>
        <v>0</v>
      </c>
      <c r="AD21" s="270"/>
      <c r="AE21" s="270"/>
      <c r="AF21" s="184">
        <f>'支払状況一覧表'!K89</f>
        <v>0</v>
      </c>
      <c r="AG21" s="269">
        <f>'支払状況一覧表'!K90</f>
        <v>0</v>
      </c>
      <c r="AH21" s="270"/>
      <c r="AI21" s="271"/>
    </row>
    <row r="22" spans="1:35" ht="15" customHeight="1">
      <c r="A22" s="177"/>
      <c r="B22" s="178" t="s">
        <v>91</v>
      </c>
      <c r="C22" s="183">
        <f>'支払状況一覧表'!L44+'支払状況一覧表'!L89+'支払状況一覧表'!L108</f>
        <v>0</v>
      </c>
      <c r="D22" s="269">
        <f>'支払状況一覧表'!L45+'支払状況一覧表'!L90+'支払状況一覧表'!L109</f>
        <v>0</v>
      </c>
      <c r="E22" s="270"/>
      <c r="F22" s="270"/>
      <c r="G22" s="184">
        <f>'支払状況一覧表'!L78+'支払状況一覧表'!L119</f>
        <v>0</v>
      </c>
      <c r="H22" s="269">
        <f>'支払状況一覧表'!L79+'支払状況一覧表'!L120</f>
        <v>0</v>
      </c>
      <c r="I22" s="270"/>
      <c r="J22" s="270"/>
      <c r="K22" s="184">
        <f>'支払状況一覧表'!L138</f>
        <v>0</v>
      </c>
      <c r="L22" s="269">
        <f>'支払状況一覧表'!L139</f>
        <v>0</v>
      </c>
      <c r="M22" s="270"/>
      <c r="N22" s="270"/>
      <c r="O22" s="184">
        <f t="shared" si="0"/>
        <v>0</v>
      </c>
      <c r="P22" s="269">
        <f t="shared" si="1"/>
        <v>0</v>
      </c>
      <c r="Q22" s="270"/>
      <c r="R22" s="271"/>
      <c r="S22" s="181"/>
      <c r="T22" s="183">
        <f>'支払状況一覧表'!L44+'支払状況一覧表'!L89+'支払状況一覧表'!L65</f>
        <v>0</v>
      </c>
      <c r="U22" s="269">
        <f>'支払状況一覧表'!L45+'支払状況一覧表'!L90+'支払状況一覧表'!L66</f>
        <v>0</v>
      </c>
      <c r="V22" s="270"/>
      <c r="W22" s="270"/>
      <c r="X22" s="184">
        <f>'支払状況一覧表'!L78</f>
        <v>0</v>
      </c>
      <c r="Y22" s="269">
        <f>'支払状況一覧表'!L79</f>
        <v>0</v>
      </c>
      <c r="Z22" s="270"/>
      <c r="AA22" s="270"/>
      <c r="AB22" s="184">
        <f t="shared" si="2"/>
        <v>0</v>
      </c>
      <c r="AC22" s="269">
        <f t="shared" si="3"/>
        <v>0</v>
      </c>
      <c r="AD22" s="270"/>
      <c r="AE22" s="270"/>
      <c r="AF22" s="184">
        <f>'支払状況一覧表'!L89</f>
        <v>0</v>
      </c>
      <c r="AG22" s="269">
        <f>'支払状況一覧表'!L90</f>
        <v>0</v>
      </c>
      <c r="AH22" s="270"/>
      <c r="AI22" s="271"/>
    </row>
    <row r="23" spans="1:35" ht="15" customHeight="1">
      <c r="A23" s="177"/>
      <c r="B23" s="178" t="s">
        <v>92</v>
      </c>
      <c r="C23" s="183">
        <f>'支払状況一覧表'!M44+'支払状況一覧表'!M89+'支払状況一覧表'!M108</f>
        <v>0</v>
      </c>
      <c r="D23" s="269">
        <f>'支払状況一覧表'!M45+'支払状況一覧表'!M90+'支払状況一覧表'!M109</f>
        <v>0</v>
      </c>
      <c r="E23" s="270"/>
      <c r="F23" s="270"/>
      <c r="G23" s="184">
        <f>'支払状況一覧表'!M78+'支払状況一覧表'!M119</f>
        <v>0</v>
      </c>
      <c r="H23" s="269">
        <f>'支払状況一覧表'!M79+'支払状況一覧表'!M120</f>
        <v>0</v>
      </c>
      <c r="I23" s="270"/>
      <c r="J23" s="270"/>
      <c r="K23" s="184">
        <f>'支払状況一覧表'!M138</f>
        <v>0</v>
      </c>
      <c r="L23" s="269">
        <f>'支払状況一覧表'!M139</f>
        <v>0</v>
      </c>
      <c r="M23" s="270"/>
      <c r="N23" s="270"/>
      <c r="O23" s="184">
        <f t="shared" si="0"/>
        <v>0</v>
      </c>
      <c r="P23" s="269">
        <f t="shared" si="1"/>
        <v>0</v>
      </c>
      <c r="Q23" s="270"/>
      <c r="R23" s="271"/>
      <c r="S23" s="181"/>
      <c r="T23" s="183">
        <f>'支払状況一覧表'!M44+'支払状況一覧表'!M89+'支払状況一覧表'!M65</f>
        <v>0</v>
      </c>
      <c r="U23" s="269">
        <f>'支払状況一覧表'!M45+'支払状況一覧表'!M90+'支払状況一覧表'!M66</f>
        <v>0</v>
      </c>
      <c r="V23" s="270"/>
      <c r="W23" s="270"/>
      <c r="X23" s="184">
        <f>'支払状況一覧表'!M78</f>
        <v>0</v>
      </c>
      <c r="Y23" s="269">
        <f>'支払状況一覧表'!M79</f>
        <v>0</v>
      </c>
      <c r="Z23" s="270"/>
      <c r="AA23" s="270"/>
      <c r="AB23" s="184">
        <f t="shared" si="2"/>
        <v>0</v>
      </c>
      <c r="AC23" s="269">
        <f t="shared" si="3"/>
        <v>0</v>
      </c>
      <c r="AD23" s="270"/>
      <c r="AE23" s="270"/>
      <c r="AF23" s="184">
        <f>'支払状況一覧表'!M89</f>
        <v>0</v>
      </c>
      <c r="AG23" s="269">
        <f>'支払状況一覧表'!M90</f>
        <v>0</v>
      </c>
      <c r="AH23" s="270"/>
      <c r="AI23" s="271"/>
    </row>
    <row r="24" spans="1:35" ht="15" customHeight="1">
      <c r="A24" s="177"/>
      <c r="B24" s="178" t="s">
        <v>93</v>
      </c>
      <c r="C24" s="183">
        <f>'支払状況一覧表'!N44+'支払状況一覧表'!N89+'支払状況一覧表'!N108</f>
        <v>0</v>
      </c>
      <c r="D24" s="269">
        <f>'支払状況一覧表'!N45+'支払状況一覧表'!N90+'支払状況一覧表'!N109</f>
        <v>0</v>
      </c>
      <c r="E24" s="270"/>
      <c r="F24" s="270"/>
      <c r="G24" s="184">
        <f>'支払状況一覧表'!N78+'支払状況一覧表'!N119</f>
        <v>0</v>
      </c>
      <c r="H24" s="269">
        <f>'支払状況一覧表'!N79+'支払状況一覧表'!N120</f>
        <v>0</v>
      </c>
      <c r="I24" s="270"/>
      <c r="J24" s="270"/>
      <c r="K24" s="184">
        <f>'支払状況一覧表'!N138</f>
        <v>0</v>
      </c>
      <c r="L24" s="269">
        <f>'支払状況一覧表'!N139</f>
        <v>0</v>
      </c>
      <c r="M24" s="270"/>
      <c r="N24" s="270"/>
      <c r="O24" s="184">
        <f t="shared" si="0"/>
        <v>0</v>
      </c>
      <c r="P24" s="269">
        <f t="shared" si="1"/>
        <v>0</v>
      </c>
      <c r="Q24" s="270"/>
      <c r="R24" s="271"/>
      <c r="S24" s="181"/>
      <c r="T24" s="183">
        <f>'支払状況一覧表'!N44+'支払状況一覧表'!N89+'支払状況一覧表'!N65</f>
        <v>0</v>
      </c>
      <c r="U24" s="269">
        <f>'支払状況一覧表'!N45+'支払状況一覧表'!N90+'支払状況一覧表'!N66</f>
        <v>0</v>
      </c>
      <c r="V24" s="270"/>
      <c r="W24" s="270"/>
      <c r="X24" s="184">
        <f>'支払状況一覧表'!N78</f>
        <v>0</v>
      </c>
      <c r="Y24" s="269">
        <f>'支払状況一覧表'!N79</f>
        <v>0</v>
      </c>
      <c r="Z24" s="270"/>
      <c r="AA24" s="270"/>
      <c r="AB24" s="184">
        <f t="shared" si="2"/>
        <v>0</v>
      </c>
      <c r="AC24" s="269">
        <f t="shared" si="3"/>
        <v>0</v>
      </c>
      <c r="AD24" s="270"/>
      <c r="AE24" s="270"/>
      <c r="AF24" s="184">
        <f>'支払状況一覧表'!N89</f>
        <v>0</v>
      </c>
      <c r="AG24" s="269">
        <f>'支払状況一覧表'!N90</f>
        <v>0</v>
      </c>
      <c r="AH24" s="270"/>
      <c r="AI24" s="271"/>
    </row>
    <row r="25" spans="1:35" ht="15" customHeight="1">
      <c r="A25" s="177"/>
      <c r="B25" s="178" t="s">
        <v>94</v>
      </c>
      <c r="C25" s="183">
        <f>'支払状況一覧表'!O44+'支払状況一覧表'!O89+'支払状況一覧表'!O108</f>
        <v>0</v>
      </c>
      <c r="D25" s="269">
        <f>'支払状況一覧表'!O45+'支払状況一覧表'!O90+'支払状況一覧表'!O109</f>
        <v>0</v>
      </c>
      <c r="E25" s="270"/>
      <c r="F25" s="270"/>
      <c r="G25" s="184">
        <f>'支払状況一覧表'!O78+'支払状況一覧表'!O119</f>
        <v>0</v>
      </c>
      <c r="H25" s="269">
        <f>'支払状況一覧表'!O79+'支払状況一覧表'!O120</f>
        <v>0</v>
      </c>
      <c r="I25" s="270"/>
      <c r="J25" s="270"/>
      <c r="K25" s="184">
        <f>'支払状況一覧表'!O138</f>
        <v>0</v>
      </c>
      <c r="L25" s="269">
        <f>'支払状況一覧表'!O139</f>
        <v>0</v>
      </c>
      <c r="M25" s="270"/>
      <c r="N25" s="270"/>
      <c r="O25" s="184">
        <f t="shared" si="0"/>
        <v>0</v>
      </c>
      <c r="P25" s="269">
        <f t="shared" si="1"/>
        <v>0</v>
      </c>
      <c r="Q25" s="270"/>
      <c r="R25" s="271"/>
      <c r="S25" s="181"/>
      <c r="T25" s="183">
        <f>'支払状況一覧表'!O44+'支払状況一覧表'!O89+'支払状況一覧表'!O65</f>
        <v>0</v>
      </c>
      <c r="U25" s="269">
        <f>'支払状況一覧表'!O45+'支払状況一覧表'!O90+'支払状況一覧表'!O66</f>
        <v>0</v>
      </c>
      <c r="V25" s="270"/>
      <c r="W25" s="270"/>
      <c r="X25" s="184">
        <f>'支払状況一覧表'!O78</f>
        <v>0</v>
      </c>
      <c r="Y25" s="269">
        <f>'支払状況一覧表'!O79</f>
        <v>0</v>
      </c>
      <c r="Z25" s="270"/>
      <c r="AA25" s="270"/>
      <c r="AB25" s="184">
        <f t="shared" si="2"/>
        <v>0</v>
      </c>
      <c r="AC25" s="269">
        <f t="shared" si="3"/>
        <v>0</v>
      </c>
      <c r="AD25" s="270"/>
      <c r="AE25" s="270"/>
      <c r="AF25" s="184">
        <f>'支払状況一覧表'!O89</f>
        <v>0</v>
      </c>
      <c r="AG25" s="269">
        <f>'支払状況一覧表'!O90</f>
        <v>0</v>
      </c>
      <c r="AH25" s="270"/>
      <c r="AI25" s="271"/>
    </row>
    <row r="26" spans="1:35" ht="15" customHeight="1">
      <c r="A26" s="177"/>
      <c r="B26" s="178" t="s">
        <v>95</v>
      </c>
      <c r="C26" s="183">
        <f>'支払状況一覧表'!P44+'支払状況一覧表'!P89+'支払状況一覧表'!P108</f>
        <v>0</v>
      </c>
      <c r="D26" s="269">
        <f>'支払状況一覧表'!P45+'支払状況一覧表'!P90+'支払状況一覧表'!P109</f>
        <v>0</v>
      </c>
      <c r="E26" s="270"/>
      <c r="F26" s="270"/>
      <c r="G26" s="184">
        <f>'支払状況一覧表'!P78+'支払状況一覧表'!P119</f>
        <v>0</v>
      </c>
      <c r="H26" s="269">
        <f>'支払状況一覧表'!P79+'支払状況一覧表'!P120</f>
        <v>0</v>
      </c>
      <c r="I26" s="270"/>
      <c r="J26" s="270"/>
      <c r="K26" s="184">
        <f>'支払状況一覧表'!P138</f>
        <v>0</v>
      </c>
      <c r="L26" s="269">
        <f>'支払状況一覧表'!P139</f>
        <v>0</v>
      </c>
      <c r="M26" s="270"/>
      <c r="N26" s="270"/>
      <c r="O26" s="184">
        <f t="shared" si="0"/>
        <v>0</v>
      </c>
      <c r="P26" s="269">
        <f t="shared" si="1"/>
        <v>0</v>
      </c>
      <c r="Q26" s="270"/>
      <c r="R26" s="271"/>
      <c r="S26" s="181"/>
      <c r="T26" s="183">
        <f>'支払状況一覧表'!P44+'支払状況一覧表'!P89+'支払状況一覧表'!P65</f>
        <v>0</v>
      </c>
      <c r="U26" s="269">
        <f>'支払状況一覧表'!P45+'支払状況一覧表'!P90+'支払状況一覧表'!P66</f>
        <v>0</v>
      </c>
      <c r="V26" s="270"/>
      <c r="W26" s="270"/>
      <c r="X26" s="184">
        <f>'支払状況一覧表'!P78</f>
        <v>0</v>
      </c>
      <c r="Y26" s="269">
        <f>'支払状況一覧表'!P79</f>
        <v>0</v>
      </c>
      <c r="Z26" s="270"/>
      <c r="AA26" s="270"/>
      <c r="AB26" s="184">
        <f t="shared" si="2"/>
        <v>0</v>
      </c>
      <c r="AC26" s="269">
        <f t="shared" si="3"/>
        <v>0</v>
      </c>
      <c r="AD26" s="270"/>
      <c r="AE26" s="270"/>
      <c r="AF26" s="184">
        <f>'支払状況一覧表'!P89</f>
        <v>0</v>
      </c>
      <c r="AG26" s="269">
        <f>'支払状況一覧表'!P90</f>
        <v>0</v>
      </c>
      <c r="AH26" s="270"/>
      <c r="AI26" s="271"/>
    </row>
    <row r="27" spans="1:35" ht="15" customHeight="1">
      <c r="A27" s="177" t="s">
        <v>96</v>
      </c>
      <c r="B27" s="178" t="s">
        <v>97</v>
      </c>
      <c r="C27" s="183">
        <f>'支払状況一覧表'!Q44+'支払状況一覧表'!Q89+'支払状況一覧表'!Q108</f>
        <v>0</v>
      </c>
      <c r="D27" s="269">
        <f>'支払状況一覧表'!Q45+'支払状況一覧表'!Q90+'支払状況一覧表'!Q109</f>
        <v>0</v>
      </c>
      <c r="E27" s="270"/>
      <c r="F27" s="270"/>
      <c r="G27" s="184">
        <f>'支払状況一覧表'!Q78+'支払状況一覧表'!Q119</f>
        <v>0</v>
      </c>
      <c r="H27" s="269">
        <f>'支払状況一覧表'!Q79+'支払状況一覧表'!Q120</f>
        <v>0</v>
      </c>
      <c r="I27" s="270"/>
      <c r="J27" s="270"/>
      <c r="K27" s="184">
        <f>'支払状況一覧表'!Q138</f>
        <v>0</v>
      </c>
      <c r="L27" s="269">
        <f>'支払状況一覧表'!Q139</f>
        <v>0</v>
      </c>
      <c r="M27" s="270"/>
      <c r="N27" s="270"/>
      <c r="O27" s="184">
        <f t="shared" si="0"/>
        <v>0</v>
      </c>
      <c r="P27" s="269">
        <f t="shared" si="1"/>
        <v>0</v>
      </c>
      <c r="Q27" s="270"/>
      <c r="R27" s="271"/>
      <c r="S27" s="181"/>
      <c r="T27" s="183">
        <f>'支払状況一覧表'!Q44+'支払状況一覧表'!Q89+'支払状況一覧表'!Q65</f>
        <v>0</v>
      </c>
      <c r="U27" s="269">
        <f>'支払状況一覧表'!Q45+'支払状況一覧表'!Q90+'支払状況一覧表'!Q66</f>
        <v>0</v>
      </c>
      <c r="V27" s="270"/>
      <c r="W27" s="270"/>
      <c r="X27" s="184">
        <f>'支払状況一覧表'!Q78</f>
        <v>0</v>
      </c>
      <c r="Y27" s="269">
        <f>'支払状況一覧表'!Q79</f>
        <v>0</v>
      </c>
      <c r="Z27" s="270"/>
      <c r="AA27" s="270"/>
      <c r="AB27" s="184">
        <f t="shared" si="2"/>
        <v>0</v>
      </c>
      <c r="AC27" s="269">
        <f t="shared" si="3"/>
        <v>0</v>
      </c>
      <c r="AD27" s="270"/>
      <c r="AE27" s="270"/>
      <c r="AF27" s="184">
        <f>'支払状況一覧表'!Q89</f>
        <v>0</v>
      </c>
      <c r="AG27" s="269">
        <f>'支払状況一覧表'!Q90</f>
        <v>0</v>
      </c>
      <c r="AH27" s="270"/>
      <c r="AI27" s="271"/>
    </row>
    <row r="28" spans="1:35" ht="15" customHeight="1">
      <c r="A28" s="177" t="s">
        <v>96</v>
      </c>
      <c r="B28" s="178" t="s">
        <v>98</v>
      </c>
      <c r="C28" s="183">
        <f>'支払状況一覧表'!R44+'支払状況一覧表'!R89+'支払状況一覧表'!R108</f>
        <v>0</v>
      </c>
      <c r="D28" s="269">
        <f>'支払状況一覧表'!R45+'支払状況一覧表'!R90+'支払状況一覧表'!R109</f>
        <v>0</v>
      </c>
      <c r="E28" s="270"/>
      <c r="F28" s="270"/>
      <c r="G28" s="184">
        <f>'支払状況一覧表'!R78+'支払状況一覧表'!R119</f>
        <v>0</v>
      </c>
      <c r="H28" s="269">
        <f>'支払状況一覧表'!R79+'支払状況一覧表'!R120</f>
        <v>0</v>
      </c>
      <c r="I28" s="270"/>
      <c r="J28" s="270"/>
      <c r="K28" s="184">
        <f>'支払状況一覧表'!R138</f>
        <v>0</v>
      </c>
      <c r="L28" s="269">
        <f>'支払状況一覧表'!R139</f>
        <v>0</v>
      </c>
      <c r="M28" s="270"/>
      <c r="N28" s="270"/>
      <c r="O28" s="184">
        <f t="shared" si="0"/>
        <v>0</v>
      </c>
      <c r="P28" s="269">
        <f t="shared" si="1"/>
        <v>0</v>
      </c>
      <c r="Q28" s="270"/>
      <c r="R28" s="271"/>
      <c r="S28" s="181"/>
      <c r="T28" s="183">
        <f>'支払状況一覧表'!R44+'支払状況一覧表'!R89+'支払状況一覧表'!R65</f>
        <v>0</v>
      </c>
      <c r="U28" s="269">
        <f>'支払状況一覧表'!R45+'支払状況一覧表'!R90+'支払状況一覧表'!R66</f>
        <v>0</v>
      </c>
      <c r="V28" s="270"/>
      <c r="W28" s="270"/>
      <c r="X28" s="184">
        <f>'支払状況一覧表'!R78</f>
        <v>0</v>
      </c>
      <c r="Y28" s="269">
        <f>'支払状況一覧表'!R79</f>
        <v>0</v>
      </c>
      <c r="Z28" s="270"/>
      <c r="AA28" s="270"/>
      <c r="AB28" s="184">
        <f t="shared" si="2"/>
        <v>0</v>
      </c>
      <c r="AC28" s="269">
        <f t="shared" si="3"/>
        <v>0</v>
      </c>
      <c r="AD28" s="270"/>
      <c r="AE28" s="270"/>
      <c r="AF28" s="184">
        <f>'支払状況一覧表'!R89</f>
        <v>0</v>
      </c>
      <c r="AG28" s="269">
        <f>'支払状況一覧表'!R90</f>
        <v>0</v>
      </c>
      <c r="AH28" s="270"/>
      <c r="AI28" s="271"/>
    </row>
    <row r="29" spans="1:35" ht="15" customHeight="1">
      <c r="A29" s="177" t="s">
        <v>96</v>
      </c>
      <c r="B29" s="178" t="s">
        <v>98</v>
      </c>
      <c r="C29" s="183">
        <f>'支払状況一覧表'!S44+'支払状況一覧表'!S89+'支払状況一覧表'!S108</f>
        <v>0</v>
      </c>
      <c r="D29" s="269">
        <f>'支払状況一覧表'!S45+'支払状況一覧表'!S90+'支払状況一覧表'!S109</f>
        <v>0</v>
      </c>
      <c r="E29" s="270"/>
      <c r="F29" s="270"/>
      <c r="G29" s="184">
        <f>'支払状況一覧表'!S78+'支払状況一覧表'!S119</f>
        <v>0</v>
      </c>
      <c r="H29" s="269">
        <f>'支払状況一覧表'!S79+'支払状況一覧表'!S120</f>
        <v>0</v>
      </c>
      <c r="I29" s="270"/>
      <c r="J29" s="270"/>
      <c r="K29" s="184">
        <f>'支払状況一覧表'!S138</f>
        <v>0</v>
      </c>
      <c r="L29" s="269">
        <f>'支払状況一覧表'!S139</f>
        <v>0</v>
      </c>
      <c r="M29" s="270"/>
      <c r="N29" s="270"/>
      <c r="O29" s="184">
        <f t="shared" si="0"/>
        <v>0</v>
      </c>
      <c r="P29" s="269">
        <f t="shared" si="1"/>
        <v>0</v>
      </c>
      <c r="Q29" s="270"/>
      <c r="R29" s="271"/>
      <c r="S29" s="181"/>
      <c r="T29" s="183">
        <f>'支払状況一覧表'!S44+'支払状況一覧表'!S89+'支払状況一覧表'!S65</f>
        <v>0</v>
      </c>
      <c r="U29" s="269">
        <f>'支払状況一覧表'!S45+'支払状況一覧表'!S90+'支払状況一覧表'!S66</f>
        <v>0</v>
      </c>
      <c r="V29" s="270"/>
      <c r="W29" s="270"/>
      <c r="X29" s="184">
        <f>'支払状況一覧表'!S78</f>
        <v>0</v>
      </c>
      <c r="Y29" s="269">
        <f>'支払状況一覧表'!S79</f>
        <v>0</v>
      </c>
      <c r="Z29" s="270"/>
      <c r="AA29" s="270"/>
      <c r="AB29" s="184">
        <f t="shared" si="2"/>
        <v>0</v>
      </c>
      <c r="AC29" s="269">
        <f t="shared" si="3"/>
        <v>0</v>
      </c>
      <c r="AD29" s="270"/>
      <c r="AE29" s="270"/>
      <c r="AF29" s="184">
        <f>'支払状況一覧表'!S89</f>
        <v>0</v>
      </c>
      <c r="AG29" s="269">
        <f>'支払状況一覧表'!S90</f>
        <v>0</v>
      </c>
      <c r="AH29" s="270"/>
      <c r="AI29" s="271"/>
    </row>
    <row r="30" spans="1:35" ht="18" customHeight="1">
      <c r="A30" s="220" t="s">
        <v>99</v>
      </c>
      <c r="B30" s="339"/>
      <c r="C30" s="342"/>
      <c r="D30" s="269">
        <f>SUM(D15:F29)</f>
        <v>0</v>
      </c>
      <c r="E30" s="270"/>
      <c r="F30" s="270"/>
      <c r="G30" s="281"/>
      <c r="H30" s="270">
        <f>SUM(H15:J29)</f>
        <v>0</v>
      </c>
      <c r="I30" s="270"/>
      <c r="J30" s="270"/>
      <c r="K30" s="281"/>
      <c r="L30" s="269">
        <f>SUM(L15:N29)</f>
        <v>0</v>
      </c>
      <c r="M30" s="270"/>
      <c r="N30" s="270"/>
      <c r="O30" s="185" t="s">
        <v>100</v>
      </c>
      <c r="P30" s="344">
        <f>SUM(P15:R29)</f>
        <v>0</v>
      </c>
      <c r="Q30" s="345"/>
      <c r="R30" s="347"/>
      <c r="S30" s="181"/>
      <c r="T30" s="342"/>
      <c r="U30" s="269">
        <f>SUM(U15:W29)</f>
        <v>0</v>
      </c>
      <c r="V30" s="270"/>
      <c r="W30" s="270"/>
      <c r="X30" s="281"/>
      <c r="Y30" s="270">
        <f>SUM(Y15:AA29)</f>
        <v>0</v>
      </c>
      <c r="Z30" s="270"/>
      <c r="AA30" s="270"/>
      <c r="AB30" s="185" t="s">
        <v>100</v>
      </c>
      <c r="AC30" s="344">
        <f>SUM(AC15:AE29)</f>
        <v>0</v>
      </c>
      <c r="AD30" s="345"/>
      <c r="AE30" s="346"/>
      <c r="AF30" s="185" t="s">
        <v>100</v>
      </c>
      <c r="AG30" s="344">
        <f>SUM(AG15:AI29)</f>
        <v>0</v>
      </c>
      <c r="AH30" s="345"/>
      <c r="AI30" s="347"/>
    </row>
    <row r="31" spans="1:35" ht="18" customHeight="1" thickBot="1">
      <c r="A31" s="340"/>
      <c r="B31" s="341"/>
      <c r="C31" s="343"/>
      <c r="D31" s="280"/>
      <c r="E31" s="280"/>
      <c r="F31" s="280"/>
      <c r="G31" s="282"/>
      <c r="H31" s="280"/>
      <c r="I31" s="280"/>
      <c r="J31" s="280"/>
      <c r="K31" s="282"/>
      <c r="L31" s="280"/>
      <c r="M31" s="280"/>
      <c r="N31" s="280"/>
      <c r="O31" s="58">
        <f>ROUNDDOWN(SUM(O15:O26)/12,0)</f>
        <v>0</v>
      </c>
      <c r="P31" s="348">
        <f>INT(P30/1000)</f>
        <v>0</v>
      </c>
      <c r="Q31" s="349"/>
      <c r="R31" s="186" t="s">
        <v>55</v>
      </c>
      <c r="S31" s="181"/>
      <c r="T31" s="343"/>
      <c r="U31" s="280"/>
      <c r="V31" s="280"/>
      <c r="W31" s="280"/>
      <c r="X31" s="282"/>
      <c r="Y31" s="280"/>
      <c r="Z31" s="280"/>
      <c r="AA31" s="280"/>
      <c r="AB31" s="58">
        <f>(ROUNDDOWN(SUM(AB15:AB26)/12,0))</f>
        <v>0</v>
      </c>
      <c r="AC31" s="350">
        <f>INT(AC30/1000)</f>
        <v>0</v>
      </c>
      <c r="AD31" s="349"/>
      <c r="AE31" s="162" t="s">
        <v>55</v>
      </c>
      <c r="AF31" s="58">
        <f>ROUNDDOWN(SUM(AF15:AF26)/12,0)</f>
        <v>0</v>
      </c>
      <c r="AG31" s="351">
        <f>INT(AG30/1000)</f>
        <v>0</v>
      </c>
      <c r="AH31" s="352"/>
      <c r="AI31" s="186" t="s">
        <v>55</v>
      </c>
    </row>
    <row r="32" ht="7.5" customHeight="1" thickBot="1">
      <c r="B32" s="50"/>
    </row>
    <row r="33" spans="1:35" ht="20.25" customHeight="1" thickBot="1">
      <c r="A33" s="220">
        <v>8</v>
      </c>
      <c r="B33" s="353"/>
      <c r="C33" s="303"/>
      <c r="D33" s="303"/>
      <c r="E33" s="303"/>
      <c r="F33" s="303"/>
      <c r="G33" s="303" t="s">
        <v>101</v>
      </c>
      <c r="H33" s="303"/>
      <c r="I33" s="303"/>
      <c r="J33" s="303"/>
      <c r="K33" s="355" t="s">
        <v>102</v>
      </c>
      <c r="L33" s="355"/>
      <c r="M33" s="355"/>
      <c r="N33" s="304"/>
      <c r="O33" s="51"/>
      <c r="P33" s="287"/>
      <c r="Q33" s="288"/>
      <c r="R33" s="59" t="s">
        <v>55</v>
      </c>
      <c r="T33" s="303"/>
      <c r="U33" s="303"/>
      <c r="V33" s="303"/>
      <c r="W33" s="303"/>
      <c r="X33" s="240" t="s">
        <v>206</v>
      </c>
      <c r="Y33" s="267"/>
      <c r="Z33" s="267"/>
      <c r="AA33" s="357"/>
      <c r="AB33" s="51"/>
      <c r="AC33" s="287"/>
      <c r="AD33" s="288"/>
      <c r="AE33" s="60" t="s">
        <v>55</v>
      </c>
      <c r="AF33" s="52"/>
      <c r="AG33" s="287"/>
      <c r="AH33" s="288"/>
      <c r="AI33" s="59" t="s">
        <v>55</v>
      </c>
    </row>
    <row r="34" spans="1:35" ht="20.25" customHeight="1">
      <c r="A34" s="340"/>
      <c r="B34" s="354"/>
      <c r="C34" s="303"/>
      <c r="D34" s="303"/>
      <c r="E34" s="303"/>
      <c r="F34" s="303"/>
      <c r="G34" s="356" t="s">
        <v>103</v>
      </c>
      <c r="H34" s="356"/>
      <c r="I34" s="356"/>
      <c r="J34" s="356"/>
      <c r="K34" s="303" t="s">
        <v>104</v>
      </c>
      <c r="L34" s="303"/>
      <c r="M34" s="303"/>
      <c r="N34" s="303"/>
      <c r="O34" s="53"/>
      <c r="P34" s="289"/>
      <c r="Q34" s="290"/>
      <c r="R34" s="291"/>
      <c r="T34" s="303"/>
      <c r="U34" s="303"/>
      <c r="V34" s="303"/>
      <c r="W34" s="303"/>
      <c r="X34" s="356"/>
      <c r="Y34" s="356"/>
      <c r="Z34" s="356"/>
      <c r="AA34" s="356"/>
      <c r="AB34" s="53"/>
      <c r="AC34" s="358"/>
      <c r="AD34" s="358"/>
      <c r="AE34" s="358"/>
      <c r="AF34" s="53"/>
      <c r="AG34" s="358"/>
      <c r="AH34" s="358"/>
      <c r="AI34" s="358"/>
    </row>
    <row r="35" ht="15" customHeight="1">
      <c r="B35" s="50"/>
    </row>
    <row r="36" spans="1:34" ht="15" customHeight="1">
      <c r="A36" s="359" t="s">
        <v>105</v>
      </c>
      <c r="B36" s="360" t="s">
        <v>106</v>
      </c>
      <c r="C36" s="360"/>
      <c r="D36" s="360"/>
      <c r="E36" s="298" t="s">
        <v>107</v>
      </c>
      <c r="F36" s="298"/>
      <c r="G36" s="298"/>
      <c r="H36" s="304" t="s">
        <v>108</v>
      </c>
      <c r="I36" s="305"/>
      <c r="J36" s="298" t="s">
        <v>109</v>
      </c>
      <c r="K36" s="298"/>
      <c r="L36" s="298"/>
      <c r="N36" s="283" t="s">
        <v>110</v>
      </c>
      <c r="O36" s="292" t="s">
        <v>106</v>
      </c>
      <c r="P36" s="293"/>
      <c r="Q36" s="294"/>
      <c r="R36" s="298" t="s">
        <v>107</v>
      </c>
      <c r="S36" s="298"/>
      <c r="T36" s="298"/>
      <c r="U36" s="304" t="s">
        <v>108</v>
      </c>
      <c r="V36" s="305"/>
      <c r="W36" s="298" t="s">
        <v>109</v>
      </c>
      <c r="X36" s="298"/>
      <c r="Y36" s="298"/>
      <c r="AE36" s="260" t="s">
        <v>111</v>
      </c>
      <c r="AF36" s="261"/>
      <c r="AG36" s="261"/>
      <c r="AH36" s="262"/>
    </row>
    <row r="37" spans="1:35" ht="15" customHeight="1" thickBot="1">
      <c r="A37" s="283"/>
      <c r="B37" s="360"/>
      <c r="C37" s="360"/>
      <c r="D37" s="360"/>
      <c r="E37" s="298"/>
      <c r="F37" s="298"/>
      <c r="G37" s="298"/>
      <c r="H37" s="47" t="s">
        <v>112</v>
      </c>
      <c r="I37" s="47" t="s">
        <v>113</v>
      </c>
      <c r="J37" s="362"/>
      <c r="K37" s="362"/>
      <c r="L37" s="362"/>
      <c r="N37" s="284"/>
      <c r="O37" s="295"/>
      <c r="P37" s="296"/>
      <c r="Q37" s="297"/>
      <c r="R37" s="298"/>
      <c r="S37" s="298"/>
      <c r="T37" s="298"/>
      <c r="U37" s="47" t="s">
        <v>112</v>
      </c>
      <c r="V37" s="47" t="s">
        <v>113</v>
      </c>
      <c r="W37" s="362"/>
      <c r="X37" s="362"/>
      <c r="Y37" s="362"/>
      <c r="AE37" s="263"/>
      <c r="AF37" s="264"/>
      <c r="AG37" s="264"/>
      <c r="AH37" s="264"/>
      <c r="AI37" s="171" t="s">
        <v>201</v>
      </c>
    </row>
    <row r="38" spans="1:35" ht="17.25" customHeight="1">
      <c r="A38" s="172"/>
      <c r="B38" s="300" t="s">
        <v>207</v>
      </c>
      <c r="C38" s="361"/>
      <c r="D38" s="361"/>
      <c r="E38" s="301">
        <v>5000</v>
      </c>
      <c r="F38" s="301"/>
      <c r="G38" s="302"/>
      <c r="H38" s="134">
        <v>12</v>
      </c>
      <c r="I38" s="135">
        <v>12</v>
      </c>
      <c r="J38" s="285">
        <v>5000</v>
      </c>
      <c r="K38" s="285"/>
      <c r="L38" s="286"/>
      <c r="N38" s="172"/>
      <c r="O38" s="299"/>
      <c r="P38" s="299"/>
      <c r="Q38" s="300"/>
      <c r="R38" s="301"/>
      <c r="S38" s="301"/>
      <c r="T38" s="302"/>
      <c r="U38" s="134"/>
      <c r="V38" s="135"/>
      <c r="W38" s="285"/>
      <c r="X38" s="285"/>
      <c r="Y38" s="286"/>
      <c r="AE38" s="265"/>
      <c r="AF38" s="266"/>
      <c r="AG38" s="266"/>
      <c r="AH38" s="266"/>
      <c r="AI38" s="163"/>
    </row>
    <row r="39" spans="1:25" ht="17.25" customHeight="1">
      <c r="A39" s="173"/>
      <c r="B39" s="300"/>
      <c r="C39" s="361"/>
      <c r="D39" s="361"/>
      <c r="E39" s="301"/>
      <c r="F39" s="301"/>
      <c r="G39" s="302"/>
      <c r="H39" s="136"/>
      <c r="I39" s="137"/>
      <c r="J39" s="363"/>
      <c r="K39" s="363"/>
      <c r="L39" s="364"/>
      <c r="N39" s="173"/>
      <c r="O39" s="299"/>
      <c r="P39" s="299"/>
      <c r="Q39" s="300"/>
      <c r="R39" s="301"/>
      <c r="S39" s="301"/>
      <c r="T39" s="302"/>
      <c r="U39" s="136"/>
      <c r="V39" s="137"/>
      <c r="W39" s="363"/>
      <c r="X39" s="363"/>
      <c r="Y39" s="364"/>
    </row>
    <row r="40" spans="1:33" ht="17.25" customHeight="1">
      <c r="A40" s="173"/>
      <c r="B40" s="300"/>
      <c r="C40" s="361"/>
      <c r="D40" s="361"/>
      <c r="E40" s="301"/>
      <c r="F40" s="301"/>
      <c r="G40" s="302"/>
      <c r="H40" s="136"/>
      <c r="I40" s="137"/>
      <c r="J40" s="363"/>
      <c r="K40" s="363"/>
      <c r="L40" s="364"/>
      <c r="N40" s="173"/>
      <c r="O40" s="299"/>
      <c r="P40" s="299"/>
      <c r="Q40" s="300"/>
      <c r="R40" s="301"/>
      <c r="S40" s="301"/>
      <c r="T40" s="302"/>
      <c r="U40" s="136"/>
      <c r="V40" s="137"/>
      <c r="W40" s="363"/>
      <c r="X40" s="363"/>
      <c r="Y40" s="364"/>
      <c r="Z40" s="54"/>
      <c r="AA40" s="54"/>
      <c r="AC40" s="240" t="s">
        <v>121</v>
      </c>
      <c r="AD40" s="241"/>
      <c r="AE40" s="56"/>
      <c r="AF40" s="54" t="s">
        <v>120</v>
      </c>
      <c r="AG40" s="1"/>
    </row>
    <row r="41" spans="1:35" ht="17.25" customHeight="1" thickBot="1">
      <c r="A41" s="174"/>
      <c r="B41" s="300"/>
      <c r="C41" s="361"/>
      <c r="D41" s="361"/>
      <c r="E41" s="301"/>
      <c r="F41" s="301"/>
      <c r="G41" s="302"/>
      <c r="H41" s="138"/>
      <c r="I41" s="139"/>
      <c r="J41" s="365"/>
      <c r="K41" s="365"/>
      <c r="L41" s="366"/>
      <c r="N41" s="174"/>
      <c r="O41" s="299"/>
      <c r="P41" s="299"/>
      <c r="Q41" s="300"/>
      <c r="R41" s="301"/>
      <c r="S41" s="301"/>
      <c r="T41" s="302"/>
      <c r="U41" s="138"/>
      <c r="V41" s="139"/>
      <c r="W41" s="365"/>
      <c r="X41" s="365"/>
      <c r="Y41" s="366"/>
      <c r="AC41" s="245"/>
      <c r="AD41" s="246"/>
      <c r="AE41" s="246"/>
      <c r="AF41" s="246"/>
      <c r="AG41" s="246"/>
      <c r="AH41" s="246"/>
      <c r="AI41" s="249" t="s">
        <v>208</v>
      </c>
    </row>
    <row r="42" spans="1:35" ht="15" customHeight="1">
      <c r="A42" s="1"/>
      <c r="B42" s="1"/>
      <c r="C42" s="1"/>
      <c r="D42" s="1"/>
      <c r="E42" s="1"/>
      <c r="F42" s="1"/>
      <c r="G42" s="1"/>
      <c r="H42" s="1"/>
      <c r="I42" s="1"/>
      <c r="J42" s="1"/>
      <c r="K42" s="1"/>
      <c r="L42" s="1"/>
      <c r="M42" s="1"/>
      <c r="N42" s="1"/>
      <c r="O42" s="1"/>
      <c r="S42" s="54"/>
      <c r="AC42" s="247"/>
      <c r="AD42" s="248"/>
      <c r="AE42" s="248"/>
      <c r="AF42" s="248"/>
      <c r="AG42" s="248"/>
      <c r="AH42" s="248"/>
      <c r="AI42" s="250"/>
    </row>
    <row r="43" spans="1:25" ht="15" customHeight="1">
      <c r="A43" s="240" t="s">
        <v>117</v>
      </c>
      <c r="B43" s="267"/>
      <c r="C43" s="267"/>
      <c r="D43" s="267"/>
      <c r="E43" s="267"/>
      <c r="F43" s="267"/>
      <c r="G43" s="267"/>
      <c r="H43" s="267"/>
      <c r="I43" s="267"/>
      <c r="J43" s="267"/>
      <c r="K43" s="267"/>
      <c r="L43" s="267"/>
      <c r="M43" s="267"/>
      <c r="N43" s="267"/>
      <c r="O43" s="241"/>
      <c r="Q43" s="189" t="s">
        <v>202</v>
      </c>
      <c r="S43" s="54"/>
      <c r="U43" s="268" t="s">
        <v>203</v>
      </c>
      <c r="V43" s="268"/>
      <c r="W43" s="268"/>
      <c r="X43" s="268"/>
      <c r="Y43" s="268"/>
    </row>
    <row r="44" spans="1:35" ht="17.25" customHeight="1">
      <c r="A44" s="253"/>
      <c r="B44" s="254"/>
      <c r="C44" s="254"/>
      <c r="D44" s="254"/>
      <c r="E44" s="254"/>
      <c r="F44" s="253"/>
      <c r="G44" s="254"/>
      <c r="H44" s="254"/>
      <c r="I44" s="254"/>
      <c r="J44" s="254"/>
      <c r="K44" s="253"/>
      <c r="L44" s="254"/>
      <c r="M44" s="254"/>
      <c r="N44" s="254"/>
      <c r="O44" s="255"/>
      <c r="S44" s="54"/>
      <c r="AB44" s="54" t="s">
        <v>114</v>
      </c>
      <c r="AD44" s="240" t="s">
        <v>209</v>
      </c>
      <c r="AE44" s="241"/>
      <c r="AF44" s="240" t="s">
        <v>210</v>
      </c>
      <c r="AG44" s="241"/>
      <c r="AH44" s="240" t="s">
        <v>211</v>
      </c>
      <c r="AI44" s="241"/>
    </row>
    <row r="45" spans="1:35" ht="15" customHeight="1">
      <c r="A45" s="251" t="s">
        <v>163</v>
      </c>
      <c r="B45" s="252"/>
      <c r="C45" s="252"/>
      <c r="D45" s="252"/>
      <c r="E45" s="252"/>
      <c r="F45" s="251" t="s">
        <v>163</v>
      </c>
      <c r="G45" s="252"/>
      <c r="H45" s="252"/>
      <c r="I45" s="252"/>
      <c r="J45" s="252"/>
      <c r="K45" s="251" t="s">
        <v>163</v>
      </c>
      <c r="L45" s="252"/>
      <c r="M45" s="252"/>
      <c r="N45" s="252"/>
      <c r="O45" s="256"/>
      <c r="Q45" s="367" t="s">
        <v>119</v>
      </c>
      <c r="R45" s="367"/>
      <c r="S45" s="54"/>
      <c r="U45" s="1"/>
      <c r="W45" s="1" t="s">
        <v>120</v>
      </c>
      <c r="AB45" s="240" t="s">
        <v>115</v>
      </c>
      <c r="AC45" s="241"/>
      <c r="AD45" s="240"/>
      <c r="AE45" s="241"/>
      <c r="AF45" s="240"/>
      <c r="AG45" s="241"/>
      <c r="AH45" s="240"/>
      <c r="AI45" s="241"/>
    </row>
    <row r="46" spans="1:35" ht="17.25" customHeight="1">
      <c r="A46" s="257"/>
      <c r="B46" s="258"/>
      <c r="C46" s="258"/>
      <c r="D46" s="258"/>
      <c r="E46" s="258"/>
      <c r="F46" s="257"/>
      <c r="G46" s="258"/>
      <c r="H46" s="258"/>
      <c r="I46" s="258"/>
      <c r="J46" s="258"/>
      <c r="K46" s="257"/>
      <c r="L46" s="258"/>
      <c r="M46" s="258"/>
      <c r="N46" s="258"/>
      <c r="O46" s="259"/>
      <c r="Q46" s="242"/>
      <c r="R46" s="242"/>
      <c r="S46" s="242"/>
      <c r="T46" s="242"/>
      <c r="U46" s="242"/>
      <c r="V46" s="242"/>
      <c r="W46" s="242"/>
      <c r="X46" s="242"/>
      <c r="Y46" s="244" t="s">
        <v>208</v>
      </c>
      <c r="AB46" s="240" t="s">
        <v>116</v>
      </c>
      <c r="AC46" s="241"/>
      <c r="AD46" s="240"/>
      <c r="AE46" s="241"/>
      <c r="AF46" s="240"/>
      <c r="AG46" s="241"/>
      <c r="AH46" s="240"/>
      <c r="AI46" s="241"/>
    </row>
    <row r="47" spans="1:35" ht="15" customHeight="1">
      <c r="A47" s="251" t="s">
        <v>163</v>
      </c>
      <c r="B47" s="252"/>
      <c r="C47" s="252"/>
      <c r="D47" s="252"/>
      <c r="E47" s="252"/>
      <c r="F47" s="251" t="s">
        <v>163</v>
      </c>
      <c r="G47" s="252"/>
      <c r="H47" s="252"/>
      <c r="I47" s="252"/>
      <c r="J47" s="252"/>
      <c r="K47" s="251" t="s">
        <v>163</v>
      </c>
      <c r="L47" s="252"/>
      <c r="M47" s="252"/>
      <c r="N47" s="252"/>
      <c r="O47" s="256"/>
      <c r="Q47" s="242"/>
      <c r="R47" s="242"/>
      <c r="S47" s="242"/>
      <c r="T47" s="242"/>
      <c r="U47" s="242"/>
      <c r="V47" s="242"/>
      <c r="W47" s="242"/>
      <c r="X47" s="242"/>
      <c r="Y47" s="244"/>
      <c r="AB47" s="240" t="s">
        <v>118</v>
      </c>
      <c r="AC47" s="241"/>
      <c r="AD47" s="240"/>
      <c r="AE47" s="241"/>
      <c r="AF47" s="240"/>
      <c r="AG47" s="241"/>
      <c r="AH47" s="240"/>
      <c r="AI47" s="241"/>
    </row>
    <row r="48" spans="1:15" ht="15" customHeight="1">
      <c r="A48" s="23"/>
      <c r="B48" s="23"/>
      <c r="C48" s="23"/>
      <c r="D48" s="23"/>
      <c r="E48" s="23"/>
      <c r="F48" s="23"/>
      <c r="G48" s="23"/>
      <c r="H48" s="23"/>
      <c r="I48" s="23"/>
      <c r="J48" s="23"/>
      <c r="K48" s="23"/>
      <c r="L48" s="23"/>
      <c r="M48" s="23"/>
      <c r="N48" s="23"/>
      <c r="O48" s="23"/>
    </row>
    <row r="56" ht="12">
      <c r="AB56" s="1"/>
    </row>
    <row r="57" ht="12">
      <c r="AB57" s="57"/>
    </row>
  </sheetData>
  <mergeCells count="271">
    <mergeCell ref="AC40:AD40"/>
    <mergeCell ref="A47:E47"/>
    <mergeCell ref="F45:J45"/>
    <mergeCell ref="F46:J46"/>
    <mergeCell ref="Q45:R45"/>
    <mergeCell ref="R41:T41"/>
    <mergeCell ref="W41:Y41"/>
    <mergeCell ref="A45:E45"/>
    <mergeCell ref="A46:E46"/>
    <mergeCell ref="B41:D41"/>
    <mergeCell ref="E41:G41"/>
    <mergeCell ref="J41:L41"/>
    <mergeCell ref="O41:Q41"/>
    <mergeCell ref="J40:L40"/>
    <mergeCell ref="O40:Q40"/>
    <mergeCell ref="J39:L39"/>
    <mergeCell ref="O39:Q39"/>
    <mergeCell ref="B39:D39"/>
    <mergeCell ref="E39:G39"/>
    <mergeCell ref="B40:D40"/>
    <mergeCell ref="E40:G40"/>
    <mergeCell ref="R39:T39"/>
    <mergeCell ref="W39:Y39"/>
    <mergeCell ref="R40:T40"/>
    <mergeCell ref="W40:Y40"/>
    <mergeCell ref="W38:Y38"/>
    <mergeCell ref="A36:A37"/>
    <mergeCell ref="B36:D37"/>
    <mergeCell ref="E36:G37"/>
    <mergeCell ref="H36:I36"/>
    <mergeCell ref="E38:G38"/>
    <mergeCell ref="B38:D38"/>
    <mergeCell ref="J36:L37"/>
    <mergeCell ref="W36:Y37"/>
    <mergeCell ref="X33:AA33"/>
    <mergeCell ref="AC33:AD33"/>
    <mergeCell ref="AG33:AH33"/>
    <mergeCell ref="X34:AA34"/>
    <mergeCell ref="AC34:AE34"/>
    <mergeCell ref="AG34:AI34"/>
    <mergeCell ref="A33:B34"/>
    <mergeCell ref="C33:F34"/>
    <mergeCell ref="G33:J33"/>
    <mergeCell ref="K33:N33"/>
    <mergeCell ref="G34:J34"/>
    <mergeCell ref="K34:N34"/>
    <mergeCell ref="AC30:AE30"/>
    <mergeCell ref="AG30:AI30"/>
    <mergeCell ref="P31:Q31"/>
    <mergeCell ref="AC31:AD31"/>
    <mergeCell ref="AG31:AH31"/>
    <mergeCell ref="T30:T31"/>
    <mergeCell ref="U30:W31"/>
    <mergeCell ref="X30:X31"/>
    <mergeCell ref="Y30:AA31"/>
    <mergeCell ref="P30:R30"/>
    <mergeCell ref="A30:B31"/>
    <mergeCell ref="C30:C31"/>
    <mergeCell ref="D30:F31"/>
    <mergeCell ref="G30:G31"/>
    <mergeCell ref="U29:W29"/>
    <mergeCell ref="Y29:AA29"/>
    <mergeCell ref="AC29:AE29"/>
    <mergeCell ref="AG29:AI29"/>
    <mergeCell ref="U28:W28"/>
    <mergeCell ref="Y28:AA28"/>
    <mergeCell ref="AC28:AE28"/>
    <mergeCell ref="AG28:AI28"/>
    <mergeCell ref="U27:W27"/>
    <mergeCell ref="Y27:AA27"/>
    <mergeCell ref="AC27:AE27"/>
    <mergeCell ref="AG27:AI27"/>
    <mergeCell ref="U26:W26"/>
    <mergeCell ref="Y26:AA26"/>
    <mergeCell ref="AC26:AE26"/>
    <mergeCell ref="AG26:AI26"/>
    <mergeCell ref="U25:W25"/>
    <mergeCell ref="Y25:AA25"/>
    <mergeCell ref="AC25:AE25"/>
    <mergeCell ref="AG25:AI25"/>
    <mergeCell ref="U24:W24"/>
    <mergeCell ref="Y24:AA24"/>
    <mergeCell ref="AC24:AE24"/>
    <mergeCell ref="AG24:AI24"/>
    <mergeCell ref="U23:W23"/>
    <mergeCell ref="Y23:AA23"/>
    <mergeCell ref="AC23:AE23"/>
    <mergeCell ref="AG23:AI23"/>
    <mergeCell ref="U22:W22"/>
    <mergeCell ref="Y22:AA22"/>
    <mergeCell ref="AC22:AE22"/>
    <mergeCell ref="AG22:AI22"/>
    <mergeCell ref="U21:W21"/>
    <mergeCell ref="Y21:AA21"/>
    <mergeCell ref="AC21:AE21"/>
    <mergeCell ref="AG21:AI21"/>
    <mergeCell ref="U20:W20"/>
    <mergeCell ref="Y20:AA20"/>
    <mergeCell ref="AC20:AE20"/>
    <mergeCell ref="AG20:AI20"/>
    <mergeCell ref="U19:W19"/>
    <mergeCell ref="Y19:AA19"/>
    <mergeCell ref="AC19:AE19"/>
    <mergeCell ref="AG19:AI19"/>
    <mergeCell ref="U18:W18"/>
    <mergeCell ref="Y18:AA18"/>
    <mergeCell ref="AC18:AE18"/>
    <mergeCell ref="AG18:AI18"/>
    <mergeCell ref="U17:W17"/>
    <mergeCell ref="Y17:AA17"/>
    <mergeCell ref="AC17:AE17"/>
    <mergeCell ref="AG17:AI17"/>
    <mergeCell ref="U16:W16"/>
    <mergeCell ref="Y16:AA16"/>
    <mergeCell ref="AC16:AE16"/>
    <mergeCell ref="AG16:AI16"/>
    <mergeCell ref="U15:W15"/>
    <mergeCell ref="Y15:AA15"/>
    <mergeCell ref="AC15:AE15"/>
    <mergeCell ref="AG15:AI15"/>
    <mergeCell ref="U14:W14"/>
    <mergeCell ref="Y14:AA14"/>
    <mergeCell ref="AC14:AE14"/>
    <mergeCell ref="AG14:AI14"/>
    <mergeCell ref="U13:W13"/>
    <mergeCell ref="Y13:AA13"/>
    <mergeCell ref="AC13:AE13"/>
    <mergeCell ref="AG13:AI13"/>
    <mergeCell ref="AF11:AI11"/>
    <mergeCell ref="C12:F12"/>
    <mergeCell ref="G12:J12"/>
    <mergeCell ref="K12:N12"/>
    <mergeCell ref="O12:R12"/>
    <mergeCell ref="T12:W12"/>
    <mergeCell ref="X12:AA12"/>
    <mergeCell ref="AB12:AE12"/>
    <mergeCell ref="AF12:AI12"/>
    <mergeCell ref="A10:B14"/>
    <mergeCell ref="C10:R10"/>
    <mergeCell ref="T10:AI10"/>
    <mergeCell ref="C11:F11"/>
    <mergeCell ref="G11:J11"/>
    <mergeCell ref="K11:N11"/>
    <mergeCell ref="O11:R11"/>
    <mergeCell ref="T11:W11"/>
    <mergeCell ref="X11:AA11"/>
    <mergeCell ref="AB11:AE11"/>
    <mergeCell ref="M4:O4"/>
    <mergeCell ref="P4:Q4"/>
    <mergeCell ref="AF5:AH5"/>
    <mergeCell ref="J6:K6"/>
    <mergeCell ref="M6:O6"/>
    <mergeCell ref="Z6:AC8"/>
    <mergeCell ref="AF6:AH6"/>
    <mergeCell ref="AE8:AH8"/>
    <mergeCell ref="N1:V1"/>
    <mergeCell ref="AG1:AI1"/>
    <mergeCell ref="M3:O3"/>
    <mergeCell ref="P3:Q3"/>
    <mergeCell ref="P33:Q33"/>
    <mergeCell ref="P34:R34"/>
    <mergeCell ref="O36:Q37"/>
    <mergeCell ref="R36:T37"/>
    <mergeCell ref="T33:W34"/>
    <mergeCell ref="U36:V36"/>
    <mergeCell ref="L29:N29"/>
    <mergeCell ref="H29:J29"/>
    <mergeCell ref="H30:J31"/>
    <mergeCell ref="K30:K31"/>
    <mergeCell ref="L30:N31"/>
    <mergeCell ref="D29:F29"/>
    <mergeCell ref="P27:R27"/>
    <mergeCell ref="P28:R28"/>
    <mergeCell ref="L27:N27"/>
    <mergeCell ref="L28:N28"/>
    <mergeCell ref="H27:J27"/>
    <mergeCell ref="H28:J28"/>
    <mergeCell ref="D27:F27"/>
    <mergeCell ref="D28:F28"/>
    <mergeCell ref="P29:R29"/>
    <mergeCell ref="P25:R25"/>
    <mergeCell ref="P26:R26"/>
    <mergeCell ref="L25:N25"/>
    <mergeCell ref="L26:N26"/>
    <mergeCell ref="H25:J25"/>
    <mergeCell ref="H26:J26"/>
    <mergeCell ref="D25:F25"/>
    <mergeCell ref="D26:F26"/>
    <mergeCell ref="P23:R23"/>
    <mergeCell ref="P24:R24"/>
    <mergeCell ref="L23:N23"/>
    <mergeCell ref="L24:N24"/>
    <mergeCell ref="H23:J23"/>
    <mergeCell ref="H24:J24"/>
    <mergeCell ref="D23:F23"/>
    <mergeCell ref="D24:F24"/>
    <mergeCell ref="P19:R19"/>
    <mergeCell ref="P20:R20"/>
    <mergeCell ref="L19:N19"/>
    <mergeCell ref="L20:N20"/>
    <mergeCell ref="H19:J19"/>
    <mergeCell ref="H20:J20"/>
    <mergeCell ref="D19:F19"/>
    <mergeCell ref="D20:F20"/>
    <mergeCell ref="H18:J18"/>
    <mergeCell ref="D17:F17"/>
    <mergeCell ref="D18:F18"/>
    <mergeCell ref="P17:R17"/>
    <mergeCell ref="P18:R18"/>
    <mergeCell ref="L17:N17"/>
    <mergeCell ref="L18:N18"/>
    <mergeCell ref="H17:J17"/>
    <mergeCell ref="P13:R13"/>
    <mergeCell ref="P14:R14"/>
    <mergeCell ref="L13:N13"/>
    <mergeCell ref="L14:N14"/>
    <mergeCell ref="P15:R15"/>
    <mergeCell ref="P16:R16"/>
    <mergeCell ref="L15:N15"/>
    <mergeCell ref="L16:N16"/>
    <mergeCell ref="H15:J15"/>
    <mergeCell ref="H16:J16"/>
    <mergeCell ref="D15:F15"/>
    <mergeCell ref="D16:F16"/>
    <mergeCell ref="H13:J13"/>
    <mergeCell ref="H14:J14"/>
    <mergeCell ref="D13:F13"/>
    <mergeCell ref="D14:F14"/>
    <mergeCell ref="P21:R21"/>
    <mergeCell ref="P22:R22"/>
    <mergeCell ref="L21:N21"/>
    <mergeCell ref="L22:N22"/>
    <mergeCell ref="H21:J21"/>
    <mergeCell ref="H22:J22"/>
    <mergeCell ref="D21:F21"/>
    <mergeCell ref="D22:F22"/>
    <mergeCell ref="AE36:AH36"/>
    <mergeCell ref="AE37:AH38"/>
    <mergeCell ref="A44:E44"/>
    <mergeCell ref="F44:J44"/>
    <mergeCell ref="A43:O43"/>
    <mergeCell ref="U43:Y43"/>
    <mergeCell ref="N36:N37"/>
    <mergeCell ref="J38:L38"/>
    <mergeCell ref="O38:Q38"/>
    <mergeCell ref="R38:T38"/>
    <mergeCell ref="F47:J47"/>
    <mergeCell ref="K44:O44"/>
    <mergeCell ref="K45:O45"/>
    <mergeCell ref="K46:O46"/>
    <mergeCell ref="K47:O47"/>
    <mergeCell ref="B8:D8"/>
    <mergeCell ref="Y46:Y47"/>
    <mergeCell ref="AC41:AH42"/>
    <mergeCell ref="AI41:AI42"/>
    <mergeCell ref="AB45:AC45"/>
    <mergeCell ref="AB46:AC46"/>
    <mergeCell ref="AB47:AC47"/>
    <mergeCell ref="AD44:AE44"/>
    <mergeCell ref="AF44:AG44"/>
    <mergeCell ref="AH44:AI44"/>
    <mergeCell ref="AH47:AI47"/>
    <mergeCell ref="Q46:X47"/>
    <mergeCell ref="AH45:AI45"/>
    <mergeCell ref="AD46:AE46"/>
    <mergeCell ref="AF46:AG46"/>
    <mergeCell ref="AH46:AI46"/>
    <mergeCell ref="AD45:AE45"/>
    <mergeCell ref="AF45:AG45"/>
    <mergeCell ref="AD47:AE47"/>
    <mergeCell ref="AF47:AG47"/>
  </mergeCells>
  <printOptions/>
  <pageMargins left="0.7874015748031497" right="0.21" top="0.41" bottom="0.24" header="0" footer="0"/>
  <pageSetup blackAndWhite="1" horizontalDpi="600" verticalDpi="6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可児商工会議所</dc:creator>
  <cp:keywords/>
  <dc:description/>
  <cp:lastModifiedBy>ansin</cp:lastModifiedBy>
  <cp:lastPrinted>2007-04-08T02:14:15Z</cp:lastPrinted>
  <dcterms:created xsi:type="dcterms:W3CDTF">1999-03-01T00:53:23Z</dcterms:created>
  <dcterms:modified xsi:type="dcterms:W3CDTF">2007-04-08T02:58:17Z</dcterms:modified>
  <cp:category/>
  <cp:version/>
  <cp:contentType/>
  <cp:contentStatus/>
</cp:coreProperties>
</file>