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入力" sheetId="1" r:id="rId1"/>
    <sheet name="集計" sheetId="2" r:id="rId2"/>
    <sheet name="区分の説明" sheetId="3" r:id="rId3"/>
  </sheets>
  <definedNames>
    <definedName name="_xlnm.Print_Area" localSheetId="1">'集計'!$A$1:$T$45</definedName>
    <definedName name="_xlnm.Print_Area" localSheetId="0">'入力'!$A$1:$T$108</definedName>
    <definedName name="_xlnm.Print_Titles" localSheetId="0">'入力'!$1:$8</definedName>
  </definedNames>
  <calcPr fullCalcOnLoad="1"/>
</workbook>
</file>

<file path=xl/sharedStrings.xml><?xml version="1.0" encoding="utf-8"?>
<sst xmlns="http://schemas.openxmlformats.org/spreadsheetml/2006/main" count="245" uniqueCount="103">
  <si>
    <t>４月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</si>
  <si>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</si>
  <si>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</si>
  <si>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</si>
  <si>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</si>
  <si>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</si>
  <si>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</si>
  <si>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</si>
  <si>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</si>
  <si>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</si>
  <si>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</si>
  <si>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</si>
  <si>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</si>
  <si>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</si>
  <si>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合計</t>
  </si>
  <si>
    <t>人数</t>
  </si>
  <si>
    <t>人数</t>
  </si>
  <si>
    <t>ＮＯ</t>
  </si>
  <si>
    <t>金額</t>
  </si>
  <si>
    <t>　氏　　名</t>
  </si>
  <si>
    <t>区分</t>
  </si>
  <si>
    <t>区
分</t>
  </si>
  <si>
    <t>計</t>
  </si>
  <si>
    <t>労働保険番号</t>
  </si>
  <si>
    <t>賞与１</t>
  </si>
  <si>
    <t>賞与２</t>
  </si>
  <si>
    <t>賞与３</t>
  </si>
  <si>
    <t>労働保険　確定保険料算定基礎賃金集計表</t>
  </si>
  <si>
    <t>2．一般労働者（労災のみ）</t>
  </si>
  <si>
    <t>9.役員で高年齢（労・雇用）</t>
  </si>
  <si>
    <t>1.　一般労働者（労災・雇用）</t>
  </si>
  <si>
    <t>3.役員で労働者（労災・雇用）</t>
  </si>
  <si>
    <t>4.役員で労働者（労災のみ）</t>
  </si>
  <si>
    <t>5.臨時労働者（労災のみ）</t>
  </si>
  <si>
    <t>8.高年齢労働者（労災・雇用）</t>
  </si>
  <si>
    <t>10.役員　（集計対象外）</t>
  </si>
  <si>
    <t>賞与　 月</t>
  </si>
  <si>
    <t>組織様式第５号</t>
  </si>
  <si>
    <t>労働保険料算定基礎賃金等の報告</t>
  </si>
  <si>
    <t>平成　　年度</t>
  </si>
  <si>
    <t>3.事業の概要</t>
  </si>
  <si>
    <t>4.特掲事業</t>
  </si>
  <si>
    <t>5.新年度賃金見込額</t>
  </si>
  <si>
    <t>　　　1.　該　当　す　る</t>
  </si>
  <si>
    <t>　　1.前年度と同額</t>
  </si>
  <si>
    <t>雇用保険事業所番号</t>
  </si>
  <si>
    <t>　　　2.　該　当　し　な　い</t>
  </si>
  <si>
    <t>　　2.前年度と変わる</t>
  </si>
  <si>
    <t>6.延納の申請</t>
  </si>
  <si>
    <t>労災</t>
  </si>
  <si>
    <t>万円</t>
  </si>
  <si>
    <t>事務組合名　　　　　　　中小企業事務センター</t>
  </si>
  <si>
    <t>　　　　1.　一　括　納　付</t>
  </si>
  <si>
    <t>雇用</t>
  </si>
  <si>
    <t>殿</t>
  </si>
  <si>
    <t>　　　　　　　　　　　　　　　　　　労働保険事務組合</t>
  </si>
  <si>
    <t>　　　　2.　分　割　（　３　回　）</t>
  </si>
  <si>
    <t>　　3.委託解除年月日</t>
  </si>
  <si>
    <t>事業所TEL</t>
  </si>
  <si>
    <t xml:space="preserve">(TEL:       0982- 52-3949    ) </t>
  </si>
  <si>
    <t>年　　月　　日</t>
  </si>
  <si>
    <t xml:space="preserve">                       1 . 労　  災　  保　  険　  対　  象　  労　  働　  者 　 数 　 及 　 び 　 賃 　 金</t>
  </si>
  <si>
    <t xml:space="preserve">   　　　　　  2 .　 雇　  用 　 保 　 険 　 対 　 象 　 被 　 保 　 険 　 者 　 数 　 及 　 び 　 賃　  金</t>
  </si>
  <si>
    <t>①　　　　常　用　労　働　者</t>
  </si>
  <si>
    <t>②　　　　役　　　　　　　員</t>
  </si>
  <si>
    <t>③  　　臨　時　労　働　者</t>
  </si>
  <si>
    <t>④              合               計</t>
  </si>
  <si>
    <t>⑤　　　被　　保　　険　　者</t>
  </si>
  <si>
    <t>⑥　　　　被保険者たる役員</t>
  </si>
  <si>
    <t>⑦　　　　　合　　　　　　　　計</t>
  </si>
  <si>
    <t>⑧　　　　（内　高　齢　者　分）</t>
  </si>
  <si>
    <t>賃　　　金　　　額</t>
  </si>
  <si>
    <t>賃　　金　　額</t>
  </si>
  <si>
    <t xml:space="preserve">      特別加入者の氏名</t>
  </si>
  <si>
    <t>基礎</t>
  </si>
  <si>
    <t>適用月数　希望する</t>
  </si>
  <si>
    <t>日額</t>
  </si>
  <si>
    <t xml:space="preserve">    　　　　　基礎日額</t>
  </si>
  <si>
    <t>雇用保険料免除高年齢労働者氏名（生年月日）</t>
  </si>
  <si>
    <t>上記の通り報告します。</t>
  </si>
  <si>
    <t>　　年　　月　　日</t>
  </si>
  <si>
    <t>平成　　年　　月　　日</t>
  </si>
  <si>
    <t>事業主氏名</t>
  </si>
  <si>
    <t>印</t>
  </si>
  <si>
    <t>事務組合用</t>
  </si>
  <si>
    <t>労災・雇用（一元）</t>
  </si>
  <si>
    <t>労災のみ（二元）</t>
  </si>
  <si>
    <t>雇用のみ（二元）</t>
  </si>
  <si>
    <t>役員で労働者（労災・雇用）</t>
  </si>
  <si>
    <t>役員で労働者（労災のみ）</t>
  </si>
  <si>
    <t>高年齢労働者（労災・雇用）</t>
  </si>
  <si>
    <t>役員で高年齢（労・雇用）</t>
  </si>
  <si>
    <t>役員　（集計対象外）</t>
  </si>
  <si>
    <t>労災</t>
  </si>
  <si>
    <t>雇用</t>
  </si>
  <si>
    <t>高年齢</t>
  </si>
  <si>
    <t>一般労働者　（労災・雇用）</t>
  </si>
  <si>
    <t>○</t>
  </si>
  <si>
    <t>×</t>
  </si>
  <si>
    <t>集計場所</t>
  </si>
  <si>
    <t>一般労働者　（労災のみ）</t>
  </si>
  <si>
    <t>臨時労働者　（労災のみ）</t>
  </si>
  <si>
    <t>平均
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</si>
</sst>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4"/>
      <color indexed="16"/>
      <name val="ＭＳ Ｐゴシック"/>
      <family val="3"/>
    </font>
    <font>
      <sz val="11"/>
      <color indexed="16"/>
      <name val="ＭＳ Ｐ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horizontal="center"/>
    </xf>
    <xf numFmtId="38" fontId="2" fillId="2" borderId="8" xfId="17" applyNumberFormat="1" applyFont="1" applyFill="1" applyBorder="1" applyAlignment="1">
      <alignment vertical="center" shrinkToFit="1"/>
    </xf>
    <xf numFmtId="38" fontId="2" fillId="2" borderId="9" xfId="17" applyNumberFormat="1" applyFont="1" applyFill="1" applyBorder="1" applyAlignment="1">
      <alignment vertical="center" shrinkToFit="1"/>
    </xf>
    <xf numFmtId="38" fontId="2" fillId="2" borderId="10" xfId="17" applyNumberFormat="1" applyFont="1" applyFill="1" applyBorder="1" applyAlignment="1">
      <alignment vertical="center" shrinkToFit="1"/>
    </xf>
    <xf numFmtId="38" fontId="2" fillId="0" borderId="11" xfId="17" applyNumberFormat="1" applyFont="1" applyBorder="1" applyAlignment="1">
      <alignment vertical="center" shrinkToFit="1"/>
    </xf>
    <xf numFmtId="38" fontId="2" fillId="0" borderId="12" xfId="17" applyNumberFormat="1" applyFont="1" applyBorder="1" applyAlignment="1">
      <alignment vertical="center" shrinkToFit="1"/>
    </xf>
    <xf numFmtId="38" fontId="2" fillId="0" borderId="13" xfId="17" applyNumberFormat="1" applyFont="1" applyBorder="1" applyAlignment="1">
      <alignment vertical="center" shrinkToFit="1"/>
    </xf>
    <xf numFmtId="38" fontId="2" fillId="0" borderId="14" xfId="17" applyNumberFormat="1" applyFont="1" applyBorder="1" applyAlignment="1">
      <alignment vertical="center" shrinkToFit="1"/>
    </xf>
    <xf numFmtId="38" fontId="2" fillId="2" borderId="14" xfId="17" applyNumberFormat="1" applyFont="1" applyFill="1" applyBorder="1" applyAlignment="1">
      <alignment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" fillId="0" borderId="2" xfId="0" applyFont="1" applyBorder="1" applyAlignment="1" applyProtection="1" quotePrefix="1">
      <alignment horizontal="left"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20" xfId="0" applyBorder="1" applyAlignment="1" applyProtection="1" quotePrefix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 quotePrefix="1">
      <alignment horizontal="left" vertical="top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right"/>
      <protection locked="0"/>
    </xf>
    <xf numFmtId="0" fontId="6" fillId="0" borderId="24" xfId="0" applyFont="1" applyBorder="1" applyAlignment="1" applyProtection="1" quotePrefix="1">
      <alignment horizontal="left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3" borderId="2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77" fontId="3" fillId="0" borderId="27" xfId="16" applyNumberFormat="1" applyFont="1" applyBorder="1" applyAlignment="1" applyProtection="1">
      <alignment/>
      <protection locked="0"/>
    </xf>
    <xf numFmtId="177" fontId="3" fillId="0" borderId="9" xfId="16" applyNumberFormat="1" applyFont="1" applyBorder="1" applyAlignment="1" applyProtection="1">
      <alignment/>
      <protection locked="0"/>
    </xf>
    <xf numFmtId="177" fontId="3" fillId="0" borderId="31" xfId="16" applyNumberFormat="1" applyFont="1" applyBorder="1" applyAlignment="1" applyProtection="1">
      <alignment/>
      <protection locked="0"/>
    </xf>
    <xf numFmtId="177" fontId="3" fillId="0" borderId="36" xfId="16" applyNumberFormat="1" applyFont="1" applyBorder="1" applyAlignment="1" applyProtection="1">
      <alignment/>
      <protection locked="0"/>
    </xf>
    <xf numFmtId="177" fontId="3" fillId="3" borderId="31" xfId="16" applyNumberFormat="1" applyFont="1" applyFill="1" applyBorder="1" applyAlignment="1" applyProtection="1">
      <alignment/>
      <protection/>
    </xf>
    <xf numFmtId="177" fontId="3" fillId="3" borderId="9" xfId="16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7" fontId="3" fillId="3" borderId="31" xfId="16" applyNumberFormat="1" applyFont="1" applyFill="1" applyBorder="1" applyAlignment="1" applyProtection="1">
      <alignment/>
      <protection locked="0"/>
    </xf>
    <xf numFmtId="177" fontId="3" fillId="3" borderId="36" xfId="16" applyNumberFormat="1" applyFont="1" applyFill="1" applyBorder="1" applyAlignment="1" applyProtection="1">
      <alignment/>
      <protection locked="0"/>
    </xf>
    <xf numFmtId="0" fontId="0" fillId="3" borderId="37" xfId="0" applyFill="1" applyBorder="1" applyAlignment="1">
      <alignment horizontal="center"/>
    </xf>
    <xf numFmtId="177" fontId="3" fillId="0" borderId="38" xfId="16" applyNumberFormat="1" applyFont="1" applyBorder="1" applyAlignment="1" applyProtection="1">
      <alignment/>
      <protection locked="0"/>
    </xf>
    <xf numFmtId="177" fontId="3" fillId="0" borderId="11" xfId="16" applyNumberFormat="1" applyFont="1" applyBorder="1" applyAlignment="1" applyProtection="1">
      <alignment/>
      <protection locked="0"/>
    </xf>
    <xf numFmtId="177" fontId="3" fillId="0" borderId="29" xfId="16" applyNumberFormat="1" applyFont="1" applyBorder="1" applyAlignment="1" applyProtection="1">
      <alignment/>
      <protection locked="0"/>
    </xf>
    <xf numFmtId="177" fontId="3" fillId="0" borderId="39" xfId="16" applyNumberFormat="1" applyFont="1" applyBorder="1" applyAlignment="1" applyProtection="1">
      <alignment/>
      <protection locked="0"/>
    </xf>
    <xf numFmtId="177" fontId="3" fillId="3" borderId="29" xfId="16" applyNumberFormat="1" applyFont="1" applyFill="1" applyBorder="1" applyAlignment="1" applyProtection="1">
      <alignment/>
      <protection/>
    </xf>
    <xf numFmtId="177" fontId="3" fillId="3" borderId="11" xfId="16" applyNumberFormat="1" applyFont="1" applyFill="1" applyBorder="1" applyAlignment="1" applyProtection="1">
      <alignment/>
      <protection/>
    </xf>
    <xf numFmtId="177" fontId="3" fillId="3" borderId="29" xfId="16" applyNumberFormat="1" applyFont="1" applyFill="1" applyBorder="1" applyAlignment="1" applyProtection="1">
      <alignment/>
      <protection locked="0"/>
    </xf>
    <xf numFmtId="177" fontId="3" fillId="3" borderId="39" xfId="16" applyNumberFormat="1" applyFont="1" applyFill="1" applyBorder="1" applyAlignment="1" applyProtection="1">
      <alignment/>
      <protection locked="0"/>
    </xf>
    <xf numFmtId="177" fontId="3" fillId="0" borderId="20" xfId="16" applyNumberFormat="1" applyFont="1" applyBorder="1" applyAlignment="1" applyProtection="1">
      <alignment/>
      <protection locked="0"/>
    </xf>
    <xf numFmtId="177" fontId="3" fillId="0" borderId="40" xfId="16" applyNumberFormat="1" applyFont="1" applyBorder="1" applyAlignment="1" applyProtection="1">
      <alignment/>
      <protection locked="0"/>
    </xf>
    <xf numFmtId="177" fontId="3" fillId="0" borderId="41" xfId="16" applyNumberFormat="1" applyFont="1" applyBorder="1" applyAlignment="1" applyProtection="1">
      <alignment/>
      <protection locked="0"/>
    </xf>
    <xf numFmtId="177" fontId="3" fillId="3" borderId="0" xfId="16" applyNumberFormat="1" applyFont="1" applyFill="1" applyBorder="1" applyAlignment="1" applyProtection="1">
      <alignment/>
      <protection locked="0"/>
    </xf>
    <xf numFmtId="177" fontId="3" fillId="3" borderId="40" xfId="16" applyNumberFormat="1" applyFont="1" applyFill="1" applyBorder="1" applyAlignment="1" applyProtection="1">
      <alignment/>
      <protection locked="0"/>
    </xf>
    <xf numFmtId="0" fontId="8" fillId="3" borderId="26" xfId="0" applyFont="1" applyFill="1" applyBorder="1" applyAlignment="1">
      <alignment horizontal="center"/>
    </xf>
    <xf numFmtId="177" fontId="3" fillId="0" borderId="17" xfId="16" applyNumberFormat="1" applyFont="1" applyBorder="1" applyAlignment="1">
      <alignment/>
    </xf>
    <xf numFmtId="177" fontId="3" fillId="0" borderId="42" xfId="16" applyNumberFormat="1" applyFont="1" applyBorder="1" applyAlignment="1">
      <alignment/>
    </xf>
    <xf numFmtId="177" fontId="3" fillId="0" borderId="18" xfId="16" applyNumberFormat="1" applyFont="1" applyBorder="1" applyAlignment="1">
      <alignment/>
    </xf>
    <xf numFmtId="177" fontId="3" fillId="0" borderId="43" xfId="16" applyNumberFormat="1" applyFont="1" applyBorder="1" applyAlignment="1">
      <alignment/>
    </xf>
    <xf numFmtId="0" fontId="0" fillId="3" borderId="32" xfId="0" applyFill="1" applyBorder="1" applyAlignment="1">
      <alignment horizontal="center"/>
    </xf>
    <xf numFmtId="177" fontId="3" fillId="0" borderId="23" xfId="16" applyNumberFormat="1" applyFont="1" applyBorder="1" applyAlignment="1">
      <alignment/>
    </xf>
    <xf numFmtId="177" fontId="3" fillId="0" borderId="33" xfId="16" applyNumberFormat="1" applyFont="1" applyBorder="1" applyAlignment="1">
      <alignment/>
    </xf>
    <xf numFmtId="177" fontId="3" fillId="0" borderId="24" xfId="16" applyNumberFormat="1" applyFont="1" applyBorder="1" applyAlignment="1">
      <alignment/>
    </xf>
    <xf numFmtId="177" fontId="3" fillId="0" borderId="34" xfId="16" applyNumberFormat="1" applyFont="1" applyBorder="1" applyAlignment="1">
      <alignment/>
    </xf>
    <xf numFmtId="177" fontId="3" fillId="3" borderId="24" xfId="16" applyNumberFormat="1" applyFont="1" applyFill="1" applyBorder="1" applyAlignment="1" applyProtection="1">
      <alignment/>
      <protection/>
    </xf>
    <xf numFmtId="177" fontId="3" fillId="3" borderId="33" xfId="16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3" fillId="3" borderId="34" xfId="16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3" borderId="17" xfId="0" applyFont="1" applyFill="1" applyBorder="1" applyAlignment="1" quotePrefix="1">
      <alignment horizontal="left"/>
    </xf>
    <xf numFmtId="0" fontId="8" fillId="3" borderId="18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0" fontId="8" fillId="3" borderId="42" xfId="0" applyFont="1" applyFill="1" applyBorder="1" applyAlignment="1">
      <alignment/>
    </xf>
    <xf numFmtId="0" fontId="8" fillId="3" borderId="18" xfId="0" applyFont="1" applyFill="1" applyBorder="1" applyAlignment="1" quotePrefix="1">
      <alignment horizontal="left"/>
    </xf>
    <xf numFmtId="0" fontId="8" fillId="3" borderId="23" xfId="0" applyFont="1" applyFill="1" applyBorder="1" applyAlignment="1">
      <alignment/>
    </xf>
    <xf numFmtId="0" fontId="8" fillId="3" borderId="24" xfId="0" applyFont="1" applyFill="1" applyBorder="1" applyAlignment="1">
      <alignment/>
    </xf>
    <xf numFmtId="0" fontId="8" fillId="3" borderId="34" xfId="0" applyFont="1" applyFill="1" applyBorder="1" applyAlignment="1">
      <alignment/>
    </xf>
    <xf numFmtId="0" fontId="8" fillId="3" borderId="33" xfId="0" applyFont="1" applyFill="1" applyBorder="1" applyAlignment="1" quotePrefix="1">
      <alignment horizontal="left"/>
    </xf>
    <xf numFmtId="0" fontId="0" fillId="0" borderId="3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8" fillId="3" borderId="22" xfId="0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0" fontId="8" fillId="3" borderId="3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0" xfId="0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4" xfId="0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44" xfId="0" applyBorder="1" applyAlignment="1">
      <alignment/>
    </xf>
    <xf numFmtId="0" fontId="2" fillId="0" borderId="44" xfId="0" applyFont="1" applyBorder="1" applyAlignment="1">
      <alignment/>
    </xf>
    <xf numFmtId="0" fontId="14" fillId="0" borderId="44" xfId="0" applyFont="1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44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38" fontId="2" fillId="0" borderId="45" xfId="17" applyNumberFormat="1" applyFont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38" fontId="2" fillId="0" borderId="46" xfId="17" applyNumberFormat="1" applyFont="1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38" fontId="2" fillId="0" borderId="47" xfId="17" applyNumberFormat="1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38" fontId="2" fillId="0" borderId="10" xfId="17" applyNumberFormat="1" applyFont="1" applyBorder="1" applyAlignment="1" applyProtection="1">
      <alignment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177" fontId="3" fillId="3" borderId="48" xfId="16" applyNumberFormat="1" applyFont="1" applyFill="1" applyBorder="1" applyAlignment="1">
      <alignment/>
    </xf>
    <xf numFmtId="177" fontId="15" fillId="3" borderId="4" xfId="16" applyNumberFormat="1" applyFont="1" applyFill="1" applyBorder="1" applyAlignment="1">
      <alignment horizontal="center" wrapText="1"/>
    </xf>
    <xf numFmtId="177" fontId="3" fillId="3" borderId="9" xfId="16" applyNumberFormat="1" applyFont="1" applyFill="1" applyBorder="1" applyAlignment="1">
      <alignment/>
    </xf>
    <xf numFmtId="177" fontId="15" fillId="0" borderId="4" xfId="16" applyNumberFormat="1" applyFont="1" applyFill="1" applyBorder="1" applyAlignment="1">
      <alignment horizontal="center" wrapText="1"/>
    </xf>
    <xf numFmtId="177" fontId="3" fillId="0" borderId="9" xfId="16" applyNumberFormat="1" applyFont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0" xfId="0" applyBorder="1" applyAlignment="1" applyProtection="1" quotePrefix="1">
      <alignment horizontal="left" shrinkToFit="1"/>
      <protection locked="0"/>
    </xf>
    <xf numFmtId="0" fontId="0" fillId="0" borderId="21" xfId="0" applyBorder="1" applyAlignment="1" applyProtection="1" quotePrefix="1">
      <alignment horizontal="left" shrinkToFi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108"/>
  <sheetViews>
    <sheetView showGridLines="0" showRowColHeaders="0"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2" sqref="G22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12.625" style="0" customWidth="1"/>
    <col min="4" max="4" width="2.375" style="13" customWidth="1"/>
    <col min="5" max="19" width="8.125" style="0" customWidth="1"/>
    <col min="20" max="20" width="10.50390625" style="0" customWidth="1"/>
    <col min="21" max="21" width="1.625" style="0" customWidth="1"/>
  </cols>
  <sheetData>
    <row r="1" ht="17.25">
      <c r="C1" s="7" t="s">
        <v>27</v>
      </c>
    </row>
    <row r="3" spans="4:14" s="6" customFormat="1" ht="12">
      <c r="D3" s="126" t="s">
        <v>20</v>
      </c>
      <c r="E3" s="6" t="s">
        <v>30</v>
      </c>
      <c r="H3" s="6" t="s">
        <v>31</v>
      </c>
      <c r="K3" s="6" t="s">
        <v>33</v>
      </c>
      <c r="N3" s="6" t="s">
        <v>29</v>
      </c>
    </row>
    <row r="4" spans="4:14" s="6" customFormat="1" ht="12">
      <c r="D4" s="9"/>
      <c r="E4" s="6" t="s">
        <v>28</v>
      </c>
      <c r="H4" s="6" t="s">
        <v>32</v>
      </c>
      <c r="K4" s="6" t="s">
        <v>34</v>
      </c>
      <c r="N4" s="6" t="s">
        <v>35</v>
      </c>
    </row>
    <row r="5" s="6" customFormat="1" ht="12">
      <c r="D5" s="9"/>
    </row>
    <row r="6" spans="2:20" ht="19.5" customHeight="1">
      <c r="B6" s="8" t="s">
        <v>17</v>
      </c>
      <c r="C6" s="1" t="s">
        <v>19</v>
      </c>
      <c r="D6" s="2"/>
      <c r="E6" s="152" t="s">
        <v>1</v>
      </c>
      <c r="F6" s="152" t="s">
        <v>2</v>
      </c>
      <c r="G6" s="152" t="s">
        <v>3</v>
      </c>
      <c r="H6" s="152" t="s">
        <v>4</v>
      </c>
      <c r="I6" s="152" t="s">
        <v>5</v>
      </c>
      <c r="J6" s="152" t="s">
        <v>6</v>
      </c>
      <c r="K6" s="152" t="s">
        <v>7</v>
      </c>
      <c r="L6" s="152" t="s">
        <v>8</v>
      </c>
      <c r="M6" s="152" t="s">
        <v>9</v>
      </c>
      <c r="N6" s="152" t="s">
        <v>10</v>
      </c>
      <c r="O6" s="152" t="s">
        <v>11</v>
      </c>
      <c r="P6" s="152" t="s">
        <v>12</v>
      </c>
      <c r="Q6" s="152" t="s">
        <v>36</v>
      </c>
      <c r="R6" s="152" t="s">
        <v>36</v>
      </c>
      <c r="S6" s="152" t="s">
        <v>36</v>
      </c>
      <c r="T6" s="146" t="s">
        <v>14</v>
      </c>
    </row>
    <row r="7" spans="2:20" ht="13.5" customHeight="1">
      <c r="B7" s="155" t="s">
        <v>22</v>
      </c>
      <c r="C7" s="22" t="s">
        <v>16</v>
      </c>
      <c r="D7" s="153" t="s">
        <v>21</v>
      </c>
      <c r="E7" s="14">
        <f aca="true" t="shared" si="0" ref="E7:S7">COUNT(E9:E108)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5"/>
    </row>
    <row r="8" spans="2:20" ht="15" customHeight="1">
      <c r="B8" s="156"/>
      <c r="C8" s="23" t="s">
        <v>18</v>
      </c>
      <c r="D8" s="154"/>
      <c r="E8" s="16">
        <f aca="true" t="shared" si="1" ref="E8:T8">SUM(E9:E108)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21">
        <f t="shared" si="1"/>
        <v>0</v>
      </c>
    </row>
    <row r="9" spans="2:20" ht="15" customHeight="1">
      <c r="B9" s="10">
        <v>1</v>
      </c>
      <c r="C9" s="134"/>
      <c r="D9" s="135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7">
        <f>SUM(E9:S9)</f>
        <v>0</v>
      </c>
    </row>
    <row r="10" spans="2:20" ht="15" customHeight="1">
      <c r="B10" s="11">
        <v>2</v>
      </c>
      <c r="C10" s="137"/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8">
        <f aca="true" t="shared" si="2" ref="T10:T73">SUM(E10:S10)</f>
        <v>0</v>
      </c>
    </row>
    <row r="11" spans="2:20" ht="15" customHeight="1">
      <c r="B11" s="11">
        <v>3</v>
      </c>
      <c r="C11" s="137"/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8">
        <f t="shared" si="2"/>
        <v>0</v>
      </c>
    </row>
    <row r="12" spans="2:20" ht="15" customHeight="1">
      <c r="B12" s="11">
        <v>4</v>
      </c>
      <c r="C12" s="137"/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8">
        <f t="shared" si="2"/>
        <v>0</v>
      </c>
    </row>
    <row r="13" spans="2:20" ht="15" customHeight="1">
      <c r="B13" s="11">
        <v>5</v>
      </c>
      <c r="C13" s="137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8">
        <f t="shared" si="2"/>
        <v>0</v>
      </c>
    </row>
    <row r="14" spans="2:20" ht="15" customHeight="1">
      <c r="B14" s="11">
        <v>6</v>
      </c>
      <c r="C14" s="137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8">
        <f t="shared" si="2"/>
        <v>0</v>
      </c>
    </row>
    <row r="15" spans="2:20" ht="15" customHeight="1">
      <c r="B15" s="11">
        <v>7</v>
      </c>
      <c r="C15" s="137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8">
        <f t="shared" si="2"/>
        <v>0</v>
      </c>
    </row>
    <row r="16" spans="2:20" ht="15" customHeight="1">
      <c r="B16" s="11">
        <v>8</v>
      </c>
      <c r="C16" s="137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8">
        <f t="shared" si="2"/>
        <v>0</v>
      </c>
    </row>
    <row r="17" spans="2:20" ht="15" customHeight="1">
      <c r="B17" s="11">
        <v>9</v>
      </c>
      <c r="C17" s="137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8">
        <f t="shared" si="2"/>
        <v>0</v>
      </c>
    </row>
    <row r="18" spans="2:20" ht="15" customHeight="1">
      <c r="B18" s="11">
        <v>10</v>
      </c>
      <c r="C18" s="137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8">
        <f t="shared" si="2"/>
        <v>0</v>
      </c>
    </row>
    <row r="19" spans="2:20" ht="15" customHeight="1">
      <c r="B19" s="11">
        <v>11</v>
      </c>
      <c r="C19" s="137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8">
        <f t="shared" si="2"/>
        <v>0</v>
      </c>
    </row>
    <row r="20" spans="2:20" ht="15" customHeight="1">
      <c r="B20" s="11">
        <v>12</v>
      </c>
      <c r="C20" s="137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8">
        <f t="shared" si="2"/>
        <v>0</v>
      </c>
    </row>
    <row r="21" spans="2:20" ht="15" customHeight="1">
      <c r="B21" s="11">
        <v>13</v>
      </c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8">
        <f t="shared" si="2"/>
        <v>0</v>
      </c>
    </row>
    <row r="22" spans="2:20" ht="15" customHeight="1">
      <c r="B22" s="11">
        <v>14</v>
      </c>
      <c r="C22" s="137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8">
        <f t="shared" si="2"/>
        <v>0</v>
      </c>
    </row>
    <row r="23" spans="2:20" ht="15" customHeight="1">
      <c r="B23" s="11">
        <v>15</v>
      </c>
      <c r="C23" s="137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8">
        <f t="shared" si="2"/>
        <v>0</v>
      </c>
    </row>
    <row r="24" spans="2:20" ht="15" customHeight="1">
      <c r="B24" s="11">
        <v>16</v>
      </c>
      <c r="C24" s="137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8">
        <f t="shared" si="2"/>
        <v>0</v>
      </c>
    </row>
    <row r="25" spans="2:20" ht="15" customHeight="1">
      <c r="B25" s="11">
        <v>17</v>
      </c>
      <c r="C25" s="137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8">
        <f t="shared" si="2"/>
        <v>0</v>
      </c>
    </row>
    <row r="26" spans="2:20" ht="15" customHeight="1">
      <c r="B26" s="11">
        <v>18</v>
      </c>
      <c r="C26" s="137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8">
        <f t="shared" si="2"/>
        <v>0</v>
      </c>
    </row>
    <row r="27" spans="2:20" ht="15" customHeight="1">
      <c r="B27" s="11">
        <v>19</v>
      </c>
      <c r="C27" s="137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8">
        <f t="shared" si="2"/>
        <v>0</v>
      </c>
    </row>
    <row r="28" spans="2:20" ht="15" customHeight="1">
      <c r="B28" s="11">
        <v>20</v>
      </c>
      <c r="C28" s="137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8">
        <f t="shared" si="2"/>
        <v>0</v>
      </c>
    </row>
    <row r="29" spans="2:20" ht="15" customHeight="1">
      <c r="B29" s="11">
        <v>21</v>
      </c>
      <c r="C29" s="137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8">
        <f t="shared" si="2"/>
        <v>0</v>
      </c>
    </row>
    <row r="30" spans="2:20" ht="15" customHeight="1">
      <c r="B30" s="11">
        <v>22</v>
      </c>
      <c r="C30" s="137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8">
        <f t="shared" si="2"/>
        <v>0</v>
      </c>
    </row>
    <row r="31" spans="2:20" ht="15" customHeight="1">
      <c r="B31" s="11">
        <v>23</v>
      </c>
      <c r="C31" s="137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8">
        <f t="shared" si="2"/>
        <v>0</v>
      </c>
    </row>
    <row r="32" spans="2:20" ht="15" customHeight="1">
      <c r="B32" s="11">
        <v>24</v>
      </c>
      <c r="C32" s="137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8">
        <f t="shared" si="2"/>
        <v>0</v>
      </c>
    </row>
    <row r="33" spans="2:20" ht="15" customHeight="1">
      <c r="B33" s="11">
        <v>25</v>
      </c>
      <c r="C33" s="1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8">
        <f t="shared" si="2"/>
        <v>0</v>
      </c>
    </row>
    <row r="34" spans="2:20" ht="15" customHeight="1">
      <c r="B34" s="11">
        <v>26</v>
      </c>
      <c r="C34" s="137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8">
        <f t="shared" si="2"/>
        <v>0</v>
      </c>
    </row>
    <row r="35" spans="2:20" ht="15" customHeight="1">
      <c r="B35" s="11">
        <v>27</v>
      </c>
      <c r="C35" s="137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8">
        <f t="shared" si="2"/>
        <v>0</v>
      </c>
    </row>
    <row r="36" spans="2:20" ht="15" customHeight="1">
      <c r="B36" s="11">
        <v>28</v>
      </c>
      <c r="C36" s="137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8">
        <f t="shared" si="2"/>
        <v>0</v>
      </c>
    </row>
    <row r="37" spans="2:20" ht="15" customHeight="1">
      <c r="B37" s="11">
        <v>29</v>
      </c>
      <c r="C37" s="137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8">
        <f t="shared" si="2"/>
        <v>0</v>
      </c>
    </row>
    <row r="38" spans="2:20" ht="15" customHeight="1">
      <c r="B38" s="11">
        <v>30</v>
      </c>
      <c r="C38" s="137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8">
        <f t="shared" si="2"/>
        <v>0</v>
      </c>
    </row>
    <row r="39" spans="2:20" ht="15" customHeight="1">
      <c r="B39" s="11">
        <v>31</v>
      </c>
      <c r="C39" s="137"/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8">
        <f t="shared" si="2"/>
        <v>0</v>
      </c>
    </row>
    <row r="40" spans="2:20" ht="15" customHeight="1">
      <c r="B40" s="11">
        <v>32</v>
      </c>
      <c r="C40" s="137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8">
        <f t="shared" si="2"/>
        <v>0</v>
      </c>
    </row>
    <row r="41" spans="2:20" ht="15" customHeight="1">
      <c r="B41" s="11">
        <v>33</v>
      </c>
      <c r="C41" s="137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8">
        <f t="shared" si="2"/>
        <v>0</v>
      </c>
    </row>
    <row r="42" spans="2:20" ht="15" customHeight="1">
      <c r="B42" s="11">
        <v>34</v>
      </c>
      <c r="C42" s="137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8">
        <f t="shared" si="2"/>
        <v>0</v>
      </c>
    </row>
    <row r="43" spans="2:20" ht="15" customHeight="1">
      <c r="B43" s="11">
        <v>35</v>
      </c>
      <c r="C43" s="137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8">
        <f t="shared" si="2"/>
        <v>0</v>
      </c>
    </row>
    <row r="44" spans="2:20" ht="15" customHeight="1">
      <c r="B44" s="11">
        <v>36</v>
      </c>
      <c r="C44" s="137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8">
        <f t="shared" si="2"/>
        <v>0</v>
      </c>
    </row>
    <row r="45" spans="2:20" ht="15" customHeight="1">
      <c r="B45" s="11">
        <v>37</v>
      </c>
      <c r="C45" s="137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8">
        <f t="shared" si="2"/>
        <v>0</v>
      </c>
    </row>
    <row r="46" spans="2:20" ht="15" customHeight="1">
      <c r="B46" s="11">
        <v>38</v>
      </c>
      <c r="C46" s="137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8">
        <f t="shared" si="2"/>
        <v>0</v>
      </c>
    </row>
    <row r="47" spans="2:20" ht="15" customHeight="1">
      <c r="B47" s="11">
        <v>39</v>
      </c>
      <c r="C47" s="137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8">
        <f t="shared" si="2"/>
        <v>0</v>
      </c>
    </row>
    <row r="48" spans="2:20" ht="15" customHeight="1">
      <c r="B48" s="11">
        <v>40</v>
      </c>
      <c r="C48" s="137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8">
        <f t="shared" si="2"/>
        <v>0</v>
      </c>
    </row>
    <row r="49" spans="2:20" ht="15" customHeight="1">
      <c r="B49" s="11">
        <v>41</v>
      </c>
      <c r="C49" s="137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8">
        <f t="shared" si="2"/>
        <v>0</v>
      </c>
    </row>
    <row r="50" spans="2:20" ht="15" customHeight="1">
      <c r="B50" s="11">
        <v>42</v>
      </c>
      <c r="C50" s="137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8">
        <f t="shared" si="2"/>
        <v>0</v>
      </c>
    </row>
    <row r="51" spans="2:20" ht="15" customHeight="1">
      <c r="B51" s="11">
        <v>43</v>
      </c>
      <c r="C51" s="137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8">
        <f t="shared" si="2"/>
        <v>0</v>
      </c>
    </row>
    <row r="52" spans="2:20" ht="15" customHeight="1">
      <c r="B52" s="11">
        <v>44</v>
      </c>
      <c r="C52" s="137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8">
        <f t="shared" si="2"/>
        <v>0</v>
      </c>
    </row>
    <row r="53" spans="2:20" ht="15" customHeight="1">
      <c r="B53" s="11">
        <v>45</v>
      </c>
      <c r="C53" s="137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8">
        <f t="shared" si="2"/>
        <v>0</v>
      </c>
    </row>
    <row r="54" spans="2:20" ht="15" customHeight="1">
      <c r="B54" s="11">
        <v>46</v>
      </c>
      <c r="C54" s="137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8">
        <f t="shared" si="2"/>
        <v>0</v>
      </c>
    </row>
    <row r="55" spans="2:20" ht="15" customHeight="1">
      <c r="B55" s="11">
        <v>47</v>
      </c>
      <c r="C55" s="137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8">
        <f t="shared" si="2"/>
        <v>0</v>
      </c>
    </row>
    <row r="56" spans="2:20" ht="15" customHeight="1">
      <c r="B56" s="11">
        <v>48</v>
      </c>
      <c r="C56" s="137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8">
        <f t="shared" si="2"/>
        <v>0</v>
      </c>
    </row>
    <row r="57" spans="2:20" ht="15" customHeight="1">
      <c r="B57" s="11">
        <v>49</v>
      </c>
      <c r="C57" s="140"/>
      <c r="D57" s="14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9">
        <f t="shared" si="2"/>
        <v>0</v>
      </c>
    </row>
    <row r="58" spans="2:20" ht="15" customHeight="1">
      <c r="B58" s="11">
        <v>50</v>
      </c>
      <c r="C58" s="140"/>
      <c r="D58" s="14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9">
        <f t="shared" si="2"/>
        <v>0</v>
      </c>
    </row>
    <row r="59" spans="2:20" ht="15" customHeight="1">
      <c r="B59" s="11">
        <v>51</v>
      </c>
      <c r="C59" s="140"/>
      <c r="D59" s="14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9">
        <f t="shared" si="2"/>
        <v>0</v>
      </c>
    </row>
    <row r="60" spans="2:20" ht="15" customHeight="1">
      <c r="B60" s="11">
        <v>52</v>
      </c>
      <c r="C60" s="140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9">
        <f t="shared" si="2"/>
        <v>0</v>
      </c>
    </row>
    <row r="61" spans="2:20" ht="15" customHeight="1">
      <c r="B61" s="11">
        <v>53</v>
      </c>
      <c r="C61" s="140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9">
        <f t="shared" si="2"/>
        <v>0</v>
      </c>
    </row>
    <row r="62" spans="2:20" ht="15" customHeight="1">
      <c r="B62" s="11">
        <v>54</v>
      </c>
      <c r="C62" s="140"/>
      <c r="D62" s="141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9">
        <f t="shared" si="2"/>
        <v>0</v>
      </c>
    </row>
    <row r="63" spans="2:20" ht="15" customHeight="1">
      <c r="B63" s="11">
        <v>55</v>
      </c>
      <c r="C63" s="140"/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9">
        <f t="shared" si="2"/>
        <v>0</v>
      </c>
    </row>
    <row r="64" spans="2:20" ht="15" customHeight="1">
      <c r="B64" s="11">
        <v>56</v>
      </c>
      <c r="C64" s="140"/>
      <c r="D64" s="14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9">
        <f t="shared" si="2"/>
        <v>0</v>
      </c>
    </row>
    <row r="65" spans="2:20" ht="15" customHeight="1">
      <c r="B65" s="11">
        <v>57</v>
      </c>
      <c r="C65" s="140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9">
        <f t="shared" si="2"/>
        <v>0</v>
      </c>
    </row>
    <row r="66" spans="2:20" ht="15" customHeight="1">
      <c r="B66" s="11">
        <v>58</v>
      </c>
      <c r="C66" s="140"/>
      <c r="D66" s="141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9">
        <f t="shared" si="2"/>
        <v>0</v>
      </c>
    </row>
    <row r="67" spans="2:20" ht="15" customHeight="1">
      <c r="B67" s="11">
        <v>59</v>
      </c>
      <c r="C67" s="140"/>
      <c r="D67" s="141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9">
        <f t="shared" si="2"/>
        <v>0</v>
      </c>
    </row>
    <row r="68" spans="2:20" ht="15" customHeight="1">
      <c r="B68" s="11">
        <v>60</v>
      </c>
      <c r="C68" s="140"/>
      <c r="D68" s="141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9">
        <f t="shared" si="2"/>
        <v>0</v>
      </c>
    </row>
    <row r="69" spans="2:20" ht="15" customHeight="1">
      <c r="B69" s="11">
        <v>61</v>
      </c>
      <c r="C69" s="140"/>
      <c r="D69" s="141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9">
        <f t="shared" si="2"/>
        <v>0</v>
      </c>
    </row>
    <row r="70" spans="2:20" ht="15" customHeight="1">
      <c r="B70" s="11">
        <v>62</v>
      </c>
      <c r="C70" s="140"/>
      <c r="D70" s="14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9">
        <f t="shared" si="2"/>
        <v>0</v>
      </c>
    </row>
    <row r="71" spans="2:20" ht="15" customHeight="1">
      <c r="B71" s="11">
        <v>63</v>
      </c>
      <c r="C71" s="140"/>
      <c r="D71" s="141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9">
        <f t="shared" si="2"/>
        <v>0</v>
      </c>
    </row>
    <row r="72" spans="2:20" ht="15" customHeight="1">
      <c r="B72" s="11">
        <v>64</v>
      </c>
      <c r="C72" s="140"/>
      <c r="D72" s="141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9">
        <f t="shared" si="2"/>
        <v>0</v>
      </c>
    </row>
    <row r="73" spans="2:20" ht="15" customHeight="1">
      <c r="B73" s="11">
        <v>65</v>
      </c>
      <c r="C73" s="140"/>
      <c r="D73" s="141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9">
        <f t="shared" si="2"/>
        <v>0</v>
      </c>
    </row>
    <row r="74" spans="2:20" ht="15" customHeight="1">
      <c r="B74" s="11">
        <v>66</v>
      </c>
      <c r="C74" s="140"/>
      <c r="D74" s="141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9">
        <f aca="true" t="shared" si="3" ref="T74:T108">SUM(E74:S74)</f>
        <v>0</v>
      </c>
    </row>
    <row r="75" spans="2:20" ht="15" customHeight="1">
      <c r="B75" s="11">
        <v>67</v>
      </c>
      <c r="C75" s="140"/>
      <c r="D75" s="141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9">
        <f t="shared" si="3"/>
        <v>0</v>
      </c>
    </row>
    <row r="76" spans="2:20" ht="15" customHeight="1">
      <c r="B76" s="11">
        <v>68</v>
      </c>
      <c r="C76" s="140"/>
      <c r="D76" s="141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9">
        <f t="shared" si="3"/>
        <v>0</v>
      </c>
    </row>
    <row r="77" spans="2:20" ht="15" customHeight="1">
      <c r="B77" s="11">
        <v>69</v>
      </c>
      <c r="C77" s="140"/>
      <c r="D77" s="141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9">
        <f t="shared" si="3"/>
        <v>0</v>
      </c>
    </row>
    <row r="78" spans="2:20" ht="15" customHeight="1">
      <c r="B78" s="11">
        <v>70</v>
      </c>
      <c r="C78" s="140"/>
      <c r="D78" s="141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9">
        <f t="shared" si="3"/>
        <v>0</v>
      </c>
    </row>
    <row r="79" spans="2:20" ht="15" customHeight="1">
      <c r="B79" s="11">
        <v>71</v>
      </c>
      <c r="C79" s="140"/>
      <c r="D79" s="141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9">
        <f t="shared" si="3"/>
        <v>0</v>
      </c>
    </row>
    <row r="80" spans="2:20" ht="15" customHeight="1">
      <c r="B80" s="11">
        <v>72</v>
      </c>
      <c r="C80" s="140"/>
      <c r="D80" s="141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9">
        <f t="shared" si="3"/>
        <v>0</v>
      </c>
    </row>
    <row r="81" spans="2:20" ht="15" customHeight="1">
      <c r="B81" s="11">
        <v>73</v>
      </c>
      <c r="C81" s="140"/>
      <c r="D81" s="141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9">
        <f t="shared" si="3"/>
        <v>0</v>
      </c>
    </row>
    <row r="82" spans="2:20" ht="15" customHeight="1">
      <c r="B82" s="11">
        <v>74</v>
      </c>
      <c r="C82" s="140"/>
      <c r="D82" s="141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9">
        <f t="shared" si="3"/>
        <v>0</v>
      </c>
    </row>
    <row r="83" spans="2:20" ht="15" customHeight="1">
      <c r="B83" s="11">
        <v>75</v>
      </c>
      <c r="C83" s="140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9">
        <f t="shared" si="3"/>
        <v>0</v>
      </c>
    </row>
    <row r="84" spans="2:20" ht="15" customHeight="1">
      <c r="B84" s="11">
        <v>76</v>
      </c>
      <c r="C84" s="140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9">
        <f t="shared" si="3"/>
        <v>0</v>
      </c>
    </row>
    <row r="85" spans="2:20" ht="15" customHeight="1">
      <c r="B85" s="11">
        <v>77</v>
      </c>
      <c r="C85" s="140"/>
      <c r="D85" s="14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9">
        <f t="shared" si="3"/>
        <v>0</v>
      </c>
    </row>
    <row r="86" spans="2:20" ht="15" customHeight="1">
      <c r="B86" s="11">
        <v>78</v>
      </c>
      <c r="C86" s="140"/>
      <c r="D86" s="14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9">
        <f t="shared" si="3"/>
        <v>0</v>
      </c>
    </row>
    <row r="87" spans="2:20" ht="15" customHeight="1">
      <c r="B87" s="11">
        <v>79</v>
      </c>
      <c r="C87" s="140"/>
      <c r="D87" s="141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9">
        <f t="shared" si="3"/>
        <v>0</v>
      </c>
    </row>
    <row r="88" spans="2:20" ht="15" customHeight="1">
      <c r="B88" s="11">
        <v>80</v>
      </c>
      <c r="C88" s="140"/>
      <c r="D88" s="141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9">
        <f t="shared" si="3"/>
        <v>0</v>
      </c>
    </row>
    <row r="89" spans="2:20" ht="15" customHeight="1">
      <c r="B89" s="11">
        <v>81</v>
      </c>
      <c r="C89" s="140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9">
        <f t="shared" si="3"/>
        <v>0</v>
      </c>
    </row>
    <row r="90" spans="2:20" ht="15" customHeight="1">
      <c r="B90" s="11">
        <v>82</v>
      </c>
      <c r="C90" s="140"/>
      <c r="D90" s="141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9">
        <f t="shared" si="3"/>
        <v>0</v>
      </c>
    </row>
    <row r="91" spans="2:20" ht="15" customHeight="1">
      <c r="B91" s="11">
        <v>83</v>
      </c>
      <c r="C91" s="140"/>
      <c r="D91" s="141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9">
        <f t="shared" si="3"/>
        <v>0</v>
      </c>
    </row>
    <row r="92" spans="2:20" ht="15" customHeight="1">
      <c r="B92" s="11">
        <v>84</v>
      </c>
      <c r="C92" s="140"/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9">
        <f t="shared" si="3"/>
        <v>0</v>
      </c>
    </row>
    <row r="93" spans="2:20" ht="15" customHeight="1">
      <c r="B93" s="11">
        <v>85</v>
      </c>
      <c r="C93" s="140"/>
      <c r="D93" s="14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9">
        <f t="shared" si="3"/>
        <v>0</v>
      </c>
    </row>
    <row r="94" spans="2:20" ht="15" customHeight="1">
      <c r="B94" s="11">
        <v>86</v>
      </c>
      <c r="C94" s="140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9">
        <f t="shared" si="3"/>
        <v>0</v>
      </c>
    </row>
    <row r="95" spans="2:20" ht="15" customHeight="1">
      <c r="B95" s="11">
        <v>87</v>
      </c>
      <c r="C95" s="140"/>
      <c r="D95" s="141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9">
        <f t="shared" si="3"/>
        <v>0</v>
      </c>
    </row>
    <row r="96" spans="2:20" ht="15" customHeight="1">
      <c r="B96" s="11">
        <v>88</v>
      </c>
      <c r="C96" s="140"/>
      <c r="D96" s="141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9">
        <f t="shared" si="3"/>
        <v>0</v>
      </c>
    </row>
    <row r="97" spans="2:20" ht="15" customHeight="1">
      <c r="B97" s="11">
        <v>89</v>
      </c>
      <c r="C97" s="140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9">
        <f t="shared" si="3"/>
        <v>0</v>
      </c>
    </row>
    <row r="98" spans="2:20" ht="15" customHeight="1">
      <c r="B98" s="11">
        <v>90</v>
      </c>
      <c r="C98" s="140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9">
        <f t="shared" si="3"/>
        <v>0</v>
      </c>
    </row>
    <row r="99" spans="2:20" ht="15" customHeight="1">
      <c r="B99" s="11">
        <v>91</v>
      </c>
      <c r="C99" s="140"/>
      <c r="D99" s="14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9">
        <f t="shared" si="3"/>
        <v>0</v>
      </c>
    </row>
    <row r="100" spans="2:20" ht="15" customHeight="1">
      <c r="B100" s="11">
        <v>92</v>
      </c>
      <c r="C100" s="140"/>
      <c r="D100" s="14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9">
        <f t="shared" si="3"/>
        <v>0</v>
      </c>
    </row>
    <row r="101" spans="2:20" ht="15" customHeight="1">
      <c r="B101" s="11">
        <v>93</v>
      </c>
      <c r="C101" s="140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9">
        <f t="shared" si="3"/>
        <v>0</v>
      </c>
    </row>
    <row r="102" spans="2:20" ht="15" customHeight="1">
      <c r="B102" s="11">
        <v>94</v>
      </c>
      <c r="C102" s="140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9">
        <f t="shared" si="3"/>
        <v>0</v>
      </c>
    </row>
    <row r="103" spans="2:20" ht="15" customHeight="1">
      <c r="B103" s="11">
        <v>95</v>
      </c>
      <c r="C103" s="140"/>
      <c r="D103" s="14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9">
        <f t="shared" si="3"/>
        <v>0</v>
      </c>
    </row>
    <row r="104" spans="2:20" ht="15" customHeight="1">
      <c r="B104" s="11">
        <v>96</v>
      </c>
      <c r="C104" s="140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9">
        <f t="shared" si="3"/>
        <v>0</v>
      </c>
    </row>
    <row r="105" spans="2:20" ht="15" customHeight="1">
      <c r="B105" s="11">
        <v>97</v>
      </c>
      <c r="C105" s="140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9">
        <f t="shared" si="3"/>
        <v>0</v>
      </c>
    </row>
    <row r="106" spans="2:20" ht="15" customHeight="1">
      <c r="B106" s="11">
        <v>98</v>
      </c>
      <c r="C106" s="140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9">
        <f t="shared" si="3"/>
        <v>0</v>
      </c>
    </row>
    <row r="107" spans="2:20" ht="15" customHeight="1">
      <c r="B107" s="11">
        <v>99</v>
      </c>
      <c r="C107" s="140"/>
      <c r="D107" s="14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9">
        <f t="shared" si="3"/>
        <v>0</v>
      </c>
    </row>
    <row r="108" spans="2:20" ht="15" customHeight="1">
      <c r="B108" s="12">
        <v>100</v>
      </c>
      <c r="C108" s="143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20">
        <f t="shared" si="3"/>
        <v>0</v>
      </c>
    </row>
    <row r="109" ht="15" customHeight="1"/>
  </sheetData>
  <sheetProtection sheet="1" objects="1" scenarios="1"/>
  <mergeCells count="2">
    <mergeCell ref="D7:D8"/>
    <mergeCell ref="B7:B8"/>
  </mergeCells>
  <dataValidations count="2">
    <dataValidation allowBlank="1" showInputMessage="1" showErrorMessage="1" imeMode="hiragana" sqref="C9:C108"/>
    <dataValidation allowBlank="1" showInputMessage="1" showErrorMessage="1" imeMode="off" sqref="D9:S108"/>
  </dataValidations>
  <printOptions/>
  <pageMargins left="0.5511811023622047" right="0.1968503937007874" top="0.35433070866141736" bottom="0.2755905511811024" header="0.1968503937007874" footer="0.1968503937007874"/>
  <pageSetup blackAndWhite="1" horizontalDpi="300" verticalDpi="3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O59"/>
  <sheetViews>
    <sheetView showGridLines="0" zoomScale="65" zoomScaleNormal="65" workbookViewId="0" topLeftCell="A1">
      <selection activeCell="C7" sqref="C7:E7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1.75390625" style="0" customWidth="1"/>
    <col min="4" max="4" width="5.375" style="0" customWidth="1"/>
    <col min="5" max="5" width="19.625" style="0" customWidth="1"/>
    <col min="6" max="6" width="5.25390625" style="0" customWidth="1"/>
    <col min="7" max="7" width="18.625" style="0" customWidth="1"/>
    <col min="8" max="8" width="5.25390625" style="0" customWidth="1"/>
    <col min="9" max="9" width="18.875" style="0" customWidth="1"/>
    <col min="10" max="10" width="5.00390625" style="0" customWidth="1"/>
    <col min="11" max="11" width="18.75390625" style="0" customWidth="1"/>
    <col min="12" max="12" width="3.00390625" style="0" customWidth="1"/>
    <col min="13" max="13" width="5.25390625" style="0" customWidth="1"/>
    <col min="14" max="14" width="19.375" style="0" customWidth="1"/>
    <col min="15" max="15" width="5.375" style="0" customWidth="1"/>
    <col min="16" max="16" width="19.625" style="0" customWidth="1"/>
    <col min="17" max="17" width="5.125" style="0" customWidth="1"/>
    <col min="18" max="18" width="19.125" style="0" customWidth="1"/>
    <col min="19" max="19" width="5.25390625" style="0" customWidth="1"/>
    <col min="20" max="20" width="20.625" style="0" customWidth="1"/>
  </cols>
  <sheetData>
    <row r="1" spans="3:20" ht="18" customHeight="1">
      <c r="C1" s="3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3:20" ht="22.5" customHeight="1">
      <c r="C2" s="24"/>
      <c r="D2" s="25"/>
      <c r="E2" s="26"/>
      <c r="F2" s="3"/>
      <c r="G2" s="3"/>
      <c r="H2" s="3"/>
      <c r="I2" s="3"/>
      <c r="J2" s="27" t="s">
        <v>38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3:20" ht="22.5" customHeight="1">
      <c r="C3" s="157"/>
      <c r="D3" s="158"/>
      <c r="E3" s="159"/>
      <c r="F3" s="3"/>
      <c r="G3" s="3"/>
      <c r="H3" s="3"/>
      <c r="I3" s="27"/>
      <c r="J3" s="3"/>
      <c r="K3" s="3"/>
      <c r="L3" s="3"/>
      <c r="M3" s="3"/>
      <c r="N3" s="3"/>
      <c r="O3" s="3"/>
      <c r="P3" s="3"/>
      <c r="Q3" s="3"/>
      <c r="R3" s="3"/>
      <c r="S3" s="3"/>
      <c r="T3" s="31" t="s">
        <v>39</v>
      </c>
    </row>
    <row r="4" spans="3:20" ht="22.5" customHeight="1">
      <c r="C4" s="157"/>
      <c r="D4" s="158"/>
      <c r="E4" s="159"/>
      <c r="F4" s="32" t="s">
        <v>23</v>
      </c>
      <c r="G4" s="3"/>
      <c r="H4" s="33"/>
      <c r="I4" s="34"/>
      <c r="J4" s="5"/>
      <c r="K4" s="3"/>
      <c r="L4" s="3"/>
      <c r="M4" s="35" t="s">
        <v>40</v>
      </c>
      <c r="N4" s="25"/>
      <c r="O4" s="25"/>
      <c r="P4" s="25"/>
      <c r="Q4" s="35" t="s">
        <v>41</v>
      </c>
      <c r="R4" s="26"/>
      <c r="S4" s="35" t="s">
        <v>42</v>
      </c>
      <c r="T4" s="26"/>
    </row>
    <row r="5" spans="3:20" ht="22.5" customHeight="1">
      <c r="C5" s="157"/>
      <c r="D5" s="158"/>
      <c r="E5" s="159"/>
      <c r="F5" s="3"/>
      <c r="G5" s="3"/>
      <c r="H5" s="3"/>
      <c r="I5" s="3"/>
      <c r="J5" s="3"/>
      <c r="K5" s="3"/>
      <c r="L5" s="3"/>
      <c r="M5" s="28"/>
      <c r="N5" s="29"/>
      <c r="O5" s="29"/>
      <c r="P5" s="29"/>
      <c r="Q5" s="36" t="s">
        <v>43</v>
      </c>
      <c r="R5" s="30"/>
      <c r="S5" s="28" t="s">
        <v>44</v>
      </c>
      <c r="T5" s="30"/>
    </row>
    <row r="6" spans="3:20" ht="22.5" customHeight="1">
      <c r="C6" s="157"/>
      <c r="D6" s="158"/>
      <c r="E6" s="159"/>
      <c r="F6" s="32" t="s">
        <v>45</v>
      </c>
      <c r="G6" s="3"/>
      <c r="H6" s="33"/>
      <c r="I6" s="4"/>
      <c r="J6" s="5"/>
      <c r="K6" s="3"/>
      <c r="L6" s="3"/>
      <c r="M6" s="37"/>
      <c r="N6" s="38"/>
      <c r="O6" s="38"/>
      <c r="P6" s="38"/>
      <c r="Q6" s="39" t="s">
        <v>46</v>
      </c>
      <c r="R6" s="40"/>
      <c r="S6" s="28" t="s">
        <v>47</v>
      </c>
      <c r="T6" s="30"/>
    </row>
    <row r="7" spans="3:20" ht="22.5" customHeight="1">
      <c r="C7" s="157"/>
      <c r="D7" s="158"/>
      <c r="E7" s="159"/>
      <c r="F7" s="3"/>
      <c r="G7" s="3"/>
      <c r="H7" s="3"/>
      <c r="I7" s="3"/>
      <c r="J7" s="3"/>
      <c r="K7" s="3"/>
      <c r="L7" s="3"/>
      <c r="M7" s="35" t="s">
        <v>48</v>
      </c>
      <c r="N7" s="26"/>
      <c r="O7" s="3"/>
      <c r="P7" s="3"/>
      <c r="Q7" s="3"/>
      <c r="R7" s="3"/>
      <c r="S7" s="41" t="s">
        <v>49</v>
      </c>
      <c r="T7" s="42" t="s">
        <v>50</v>
      </c>
    </row>
    <row r="8" spans="3:20" ht="22.5" customHeight="1">
      <c r="C8" s="157"/>
      <c r="D8" s="158"/>
      <c r="E8" s="159"/>
      <c r="F8" s="32" t="s">
        <v>51</v>
      </c>
      <c r="G8" s="3"/>
      <c r="H8" s="3"/>
      <c r="I8" s="3"/>
      <c r="J8" s="3"/>
      <c r="K8" s="3"/>
      <c r="L8" s="3"/>
      <c r="M8" s="160" t="s">
        <v>52</v>
      </c>
      <c r="N8" s="161"/>
      <c r="O8" s="3"/>
      <c r="P8" s="3"/>
      <c r="Q8" s="3"/>
      <c r="R8" s="3"/>
      <c r="S8" s="41" t="s">
        <v>53</v>
      </c>
      <c r="T8" s="42" t="s">
        <v>50</v>
      </c>
    </row>
    <row r="9" spans="3:20" ht="22.5" customHeight="1">
      <c r="C9" s="37"/>
      <c r="D9" s="38"/>
      <c r="E9" s="43" t="s">
        <v>54</v>
      </c>
      <c r="F9" s="3" t="s">
        <v>55</v>
      </c>
      <c r="G9" s="44"/>
      <c r="H9" s="3"/>
      <c r="I9" s="3"/>
      <c r="J9" s="3"/>
      <c r="K9" s="3"/>
      <c r="L9" s="3"/>
      <c r="M9" s="160" t="s">
        <v>56</v>
      </c>
      <c r="N9" s="161"/>
      <c r="O9" s="3"/>
      <c r="P9" s="3"/>
      <c r="Q9" s="3"/>
      <c r="R9" s="3"/>
      <c r="S9" s="28" t="s">
        <v>57</v>
      </c>
      <c r="T9" s="45"/>
    </row>
    <row r="10" spans="3:20" ht="22.5" customHeight="1">
      <c r="C10" s="32" t="s">
        <v>58</v>
      </c>
      <c r="D10" s="162"/>
      <c r="E10" s="162"/>
      <c r="F10" s="38"/>
      <c r="G10" s="46" t="s">
        <v>59</v>
      </c>
      <c r="H10" s="38"/>
      <c r="I10" s="38"/>
      <c r="J10" s="38"/>
      <c r="K10" s="3"/>
      <c r="L10" s="3"/>
      <c r="M10" s="37"/>
      <c r="N10" s="40"/>
      <c r="O10" s="3"/>
      <c r="P10" s="3"/>
      <c r="Q10" s="3"/>
      <c r="R10" s="3"/>
      <c r="S10" s="37"/>
      <c r="T10" s="47" t="s">
        <v>60</v>
      </c>
    </row>
    <row r="11" spans="3:20" ht="22.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3:20" ht="22.5" customHeight="1">
      <c r="C12" s="48" t="s">
        <v>61</v>
      </c>
      <c r="D12" s="49"/>
      <c r="E12" s="49"/>
      <c r="F12" s="49"/>
      <c r="G12" s="49"/>
      <c r="H12" s="49"/>
      <c r="I12" s="49"/>
      <c r="J12" s="49"/>
      <c r="K12" s="50"/>
      <c r="M12" s="48" t="s">
        <v>62</v>
      </c>
      <c r="N12" s="49"/>
      <c r="O12" s="49"/>
      <c r="P12" s="49"/>
      <c r="Q12" s="49"/>
      <c r="R12" s="49"/>
      <c r="S12" s="49"/>
      <c r="T12" s="50"/>
    </row>
    <row r="13" spans="3:20" ht="22.5" customHeight="1">
      <c r="C13" s="51"/>
      <c r="D13" s="52" t="s">
        <v>63</v>
      </c>
      <c r="E13" s="53"/>
      <c r="F13" s="54" t="s">
        <v>64</v>
      </c>
      <c r="G13" s="54"/>
      <c r="H13" s="52" t="s">
        <v>65</v>
      </c>
      <c r="I13" s="53"/>
      <c r="J13" s="54" t="s">
        <v>66</v>
      </c>
      <c r="K13" s="55"/>
      <c r="M13" s="52" t="s">
        <v>67</v>
      </c>
      <c r="N13" s="56"/>
      <c r="O13" s="52" t="s">
        <v>68</v>
      </c>
      <c r="P13" s="53"/>
      <c r="Q13" s="56" t="s">
        <v>69</v>
      </c>
      <c r="R13" s="56"/>
      <c r="S13" s="52" t="s">
        <v>70</v>
      </c>
      <c r="T13" s="53"/>
    </row>
    <row r="14" spans="3:20" ht="22.5" customHeight="1">
      <c r="C14" s="57"/>
      <c r="D14" s="58" t="s">
        <v>15</v>
      </c>
      <c r="E14" s="59" t="s">
        <v>71</v>
      </c>
      <c r="F14" s="60" t="s">
        <v>15</v>
      </c>
      <c r="G14" s="61" t="s">
        <v>71</v>
      </c>
      <c r="H14" s="58" t="s">
        <v>15</v>
      </c>
      <c r="I14" s="59" t="s">
        <v>71</v>
      </c>
      <c r="J14" s="60" t="s">
        <v>15</v>
      </c>
      <c r="K14" s="59" t="s">
        <v>71</v>
      </c>
      <c r="M14" s="58" t="s">
        <v>15</v>
      </c>
      <c r="N14" s="61" t="s">
        <v>71</v>
      </c>
      <c r="O14" s="58" t="s">
        <v>15</v>
      </c>
      <c r="P14" s="59" t="s">
        <v>72</v>
      </c>
      <c r="Q14" s="60" t="s">
        <v>15</v>
      </c>
      <c r="R14" s="61" t="s">
        <v>72</v>
      </c>
      <c r="S14" s="58" t="s">
        <v>15</v>
      </c>
      <c r="T14" s="59" t="s">
        <v>72</v>
      </c>
    </row>
    <row r="15" spans="3:20" ht="22.5" customHeight="1">
      <c r="C15" s="62" t="s">
        <v>0</v>
      </c>
      <c r="D15" s="63">
        <v>1</v>
      </c>
      <c r="E15" s="64">
        <v>156000</v>
      </c>
      <c r="F15" s="65">
        <v>1</v>
      </c>
      <c r="G15" s="66">
        <v>120000</v>
      </c>
      <c r="H15" s="63"/>
      <c r="I15" s="64"/>
      <c r="J15" s="67">
        <f>SUM(D15,F15,H15)</f>
        <v>2</v>
      </c>
      <c r="K15" s="68">
        <f>SUM(E15,G15,I15)</f>
        <v>276000</v>
      </c>
      <c r="L15" s="69"/>
      <c r="M15" s="63">
        <v>1</v>
      </c>
      <c r="N15" s="66">
        <v>156000</v>
      </c>
      <c r="O15" s="63"/>
      <c r="P15" s="64"/>
      <c r="Q15" s="70">
        <f>SUM(M15,O15)</f>
        <v>1</v>
      </c>
      <c r="R15" s="71">
        <f>SUM(N15,P15)</f>
        <v>156000</v>
      </c>
      <c r="S15" s="63"/>
      <c r="T15" s="64"/>
    </row>
    <row r="16" spans="3:20" ht="22.5" customHeight="1">
      <c r="C16" s="72" t="s">
        <v>2</v>
      </c>
      <c r="D16" s="73">
        <v>1</v>
      </c>
      <c r="E16" s="74">
        <v>156000</v>
      </c>
      <c r="F16" s="75">
        <v>1</v>
      </c>
      <c r="G16" s="76">
        <v>120000</v>
      </c>
      <c r="H16" s="73"/>
      <c r="I16" s="74"/>
      <c r="J16" s="77">
        <f aca="true" t="shared" si="0" ref="J16:K29">SUM(D16,F16,H16)</f>
        <v>2</v>
      </c>
      <c r="K16" s="78">
        <f t="shared" si="0"/>
        <v>276000</v>
      </c>
      <c r="L16" s="69"/>
      <c r="M16" s="73">
        <v>1</v>
      </c>
      <c r="N16" s="76">
        <v>156000</v>
      </c>
      <c r="O16" s="73"/>
      <c r="P16" s="74"/>
      <c r="Q16" s="79">
        <f aca="true" t="shared" si="1" ref="Q16:R29">SUM(M16,O16)</f>
        <v>1</v>
      </c>
      <c r="R16" s="80">
        <f t="shared" si="1"/>
        <v>156000</v>
      </c>
      <c r="S16" s="73"/>
      <c r="T16" s="74"/>
    </row>
    <row r="17" spans="3:20" ht="22.5" customHeight="1">
      <c r="C17" s="72" t="s">
        <v>3</v>
      </c>
      <c r="D17" s="73">
        <v>1</v>
      </c>
      <c r="E17" s="74">
        <v>156000</v>
      </c>
      <c r="F17" s="75">
        <v>1</v>
      </c>
      <c r="G17" s="76">
        <v>120000</v>
      </c>
      <c r="H17" s="73"/>
      <c r="I17" s="74"/>
      <c r="J17" s="77">
        <f t="shared" si="0"/>
        <v>2</v>
      </c>
      <c r="K17" s="78">
        <f t="shared" si="0"/>
        <v>276000</v>
      </c>
      <c r="L17" s="69"/>
      <c r="M17" s="73">
        <v>1</v>
      </c>
      <c r="N17" s="76">
        <v>156000</v>
      </c>
      <c r="O17" s="73"/>
      <c r="P17" s="74"/>
      <c r="Q17" s="79">
        <f t="shared" si="1"/>
        <v>1</v>
      </c>
      <c r="R17" s="80">
        <f t="shared" si="1"/>
        <v>156000</v>
      </c>
      <c r="S17" s="73"/>
      <c r="T17" s="74"/>
    </row>
    <row r="18" spans="3:20" ht="22.5" customHeight="1">
      <c r="C18" s="72" t="s">
        <v>4</v>
      </c>
      <c r="D18" s="73">
        <v>1</v>
      </c>
      <c r="E18" s="74">
        <v>156000</v>
      </c>
      <c r="F18" s="75">
        <v>1</v>
      </c>
      <c r="G18" s="76">
        <v>120000</v>
      </c>
      <c r="H18" s="73"/>
      <c r="I18" s="74"/>
      <c r="J18" s="77">
        <f t="shared" si="0"/>
        <v>2</v>
      </c>
      <c r="K18" s="78">
        <f t="shared" si="0"/>
        <v>276000</v>
      </c>
      <c r="L18" s="69"/>
      <c r="M18" s="73">
        <v>1</v>
      </c>
      <c r="N18" s="76">
        <v>156000</v>
      </c>
      <c r="O18" s="73"/>
      <c r="P18" s="74"/>
      <c r="Q18" s="79">
        <f t="shared" si="1"/>
        <v>1</v>
      </c>
      <c r="R18" s="80">
        <f t="shared" si="1"/>
        <v>156000</v>
      </c>
      <c r="S18" s="73"/>
      <c r="T18" s="74"/>
    </row>
    <row r="19" spans="3:20" ht="22.5" customHeight="1">
      <c r="C19" s="72" t="s">
        <v>5</v>
      </c>
      <c r="D19" s="73">
        <v>1</v>
      </c>
      <c r="E19" s="74">
        <v>156000</v>
      </c>
      <c r="F19" s="75">
        <v>1</v>
      </c>
      <c r="G19" s="76">
        <v>120000</v>
      </c>
      <c r="H19" s="73"/>
      <c r="I19" s="74"/>
      <c r="J19" s="77">
        <f t="shared" si="0"/>
        <v>2</v>
      </c>
      <c r="K19" s="78">
        <f t="shared" si="0"/>
        <v>276000</v>
      </c>
      <c r="L19" s="69"/>
      <c r="M19" s="73">
        <v>1</v>
      </c>
      <c r="N19" s="76">
        <v>156000</v>
      </c>
      <c r="O19" s="73"/>
      <c r="P19" s="74"/>
      <c r="Q19" s="79">
        <f t="shared" si="1"/>
        <v>1</v>
      </c>
      <c r="R19" s="80">
        <f t="shared" si="1"/>
        <v>156000</v>
      </c>
      <c r="S19" s="73"/>
      <c r="T19" s="74"/>
    </row>
    <row r="20" spans="3:20" ht="22.5" customHeight="1">
      <c r="C20" s="72" t="s">
        <v>6</v>
      </c>
      <c r="D20" s="73">
        <v>1</v>
      </c>
      <c r="E20" s="74">
        <v>156000</v>
      </c>
      <c r="F20" s="75">
        <v>1</v>
      </c>
      <c r="G20" s="76">
        <v>120000</v>
      </c>
      <c r="H20" s="73"/>
      <c r="I20" s="74"/>
      <c r="J20" s="77">
        <f t="shared" si="0"/>
        <v>2</v>
      </c>
      <c r="K20" s="78">
        <f t="shared" si="0"/>
        <v>276000</v>
      </c>
      <c r="L20" s="69"/>
      <c r="M20" s="73">
        <v>1</v>
      </c>
      <c r="N20" s="76">
        <v>156000</v>
      </c>
      <c r="O20" s="73"/>
      <c r="P20" s="74"/>
      <c r="Q20" s="79">
        <f t="shared" si="1"/>
        <v>1</v>
      </c>
      <c r="R20" s="80">
        <f t="shared" si="1"/>
        <v>156000</v>
      </c>
      <c r="S20" s="73"/>
      <c r="T20" s="74"/>
    </row>
    <row r="21" spans="3:20" ht="22.5" customHeight="1">
      <c r="C21" s="72" t="s">
        <v>7</v>
      </c>
      <c r="D21" s="73">
        <v>1</v>
      </c>
      <c r="E21" s="74">
        <v>156000</v>
      </c>
      <c r="F21" s="75">
        <v>1</v>
      </c>
      <c r="G21" s="76">
        <v>120000</v>
      </c>
      <c r="H21" s="73"/>
      <c r="I21" s="74"/>
      <c r="J21" s="77">
        <f t="shared" si="0"/>
        <v>2</v>
      </c>
      <c r="K21" s="78">
        <f t="shared" si="0"/>
        <v>276000</v>
      </c>
      <c r="L21" s="69"/>
      <c r="M21" s="73">
        <v>1</v>
      </c>
      <c r="N21" s="76">
        <v>156000</v>
      </c>
      <c r="O21" s="73"/>
      <c r="P21" s="74"/>
      <c r="Q21" s="79">
        <f t="shared" si="1"/>
        <v>1</v>
      </c>
      <c r="R21" s="80">
        <f t="shared" si="1"/>
        <v>156000</v>
      </c>
      <c r="S21" s="73"/>
      <c r="T21" s="74"/>
    </row>
    <row r="22" spans="3:20" ht="22.5" customHeight="1">
      <c r="C22" s="72" t="s">
        <v>8</v>
      </c>
      <c r="D22" s="73">
        <v>1</v>
      </c>
      <c r="E22" s="74">
        <v>156000</v>
      </c>
      <c r="F22" s="75">
        <v>1</v>
      </c>
      <c r="G22" s="76">
        <v>120000</v>
      </c>
      <c r="H22" s="73"/>
      <c r="I22" s="74"/>
      <c r="J22" s="77">
        <f t="shared" si="0"/>
        <v>2</v>
      </c>
      <c r="K22" s="78">
        <f t="shared" si="0"/>
        <v>276000</v>
      </c>
      <c r="L22" s="69"/>
      <c r="M22" s="73">
        <v>1</v>
      </c>
      <c r="N22" s="76">
        <v>156000</v>
      </c>
      <c r="O22" s="73"/>
      <c r="P22" s="74"/>
      <c r="Q22" s="79">
        <f t="shared" si="1"/>
        <v>1</v>
      </c>
      <c r="R22" s="80">
        <f t="shared" si="1"/>
        <v>156000</v>
      </c>
      <c r="S22" s="73"/>
      <c r="T22" s="74"/>
    </row>
    <row r="23" spans="3:20" ht="22.5" customHeight="1">
      <c r="C23" s="72" t="s">
        <v>9</v>
      </c>
      <c r="D23" s="73">
        <v>1</v>
      </c>
      <c r="E23" s="74">
        <v>156000</v>
      </c>
      <c r="F23" s="75">
        <v>1</v>
      </c>
      <c r="G23" s="76">
        <v>120000</v>
      </c>
      <c r="H23" s="73"/>
      <c r="I23" s="74"/>
      <c r="J23" s="77">
        <f t="shared" si="0"/>
        <v>2</v>
      </c>
      <c r="K23" s="78">
        <f t="shared" si="0"/>
        <v>276000</v>
      </c>
      <c r="L23" s="69"/>
      <c r="M23" s="73">
        <v>1</v>
      </c>
      <c r="N23" s="76">
        <v>156000</v>
      </c>
      <c r="O23" s="73"/>
      <c r="P23" s="74"/>
      <c r="Q23" s="79">
        <f t="shared" si="1"/>
        <v>1</v>
      </c>
      <c r="R23" s="80">
        <f t="shared" si="1"/>
        <v>156000</v>
      </c>
      <c r="S23" s="73"/>
      <c r="T23" s="74"/>
    </row>
    <row r="24" spans="3:20" ht="22.5" customHeight="1">
      <c r="C24" s="72" t="s">
        <v>10</v>
      </c>
      <c r="D24" s="73">
        <v>1</v>
      </c>
      <c r="E24" s="74">
        <v>156000</v>
      </c>
      <c r="F24" s="75">
        <v>1</v>
      </c>
      <c r="G24" s="76">
        <v>120000</v>
      </c>
      <c r="H24" s="73"/>
      <c r="I24" s="74"/>
      <c r="J24" s="77">
        <f t="shared" si="0"/>
        <v>2</v>
      </c>
      <c r="K24" s="78">
        <f t="shared" si="0"/>
        <v>276000</v>
      </c>
      <c r="L24" s="69"/>
      <c r="M24" s="73">
        <v>1</v>
      </c>
      <c r="N24" s="76">
        <v>156000</v>
      </c>
      <c r="O24" s="73"/>
      <c r="P24" s="74"/>
      <c r="Q24" s="79">
        <f t="shared" si="1"/>
        <v>1</v>
      </c>
      <c r="R24" s="80">
        <f t="shared" si="1"/>
        <v>156000</v>
      </c>
      <c r="S24" s="73"/>
      <c r="T24" s="74"/>
    </row>
    <row r="25" spans="3:20" ht="22.5" customHeight="1">
      <c r="C25" s="72" t="s">
        <v>11</v>
      </c>
      <c r="D25" s="73">
        <v>1</v>
      </c>
      <c r="E25" s="74">
        <v>156000</v>
      </c>
      <c r="F25" s="75">
        <v>1</v>
      </c>
      <c r="G25" s="76">
        <v>120000</v>
      </c>
      <c r="H25" s="73"/>
      <c r="I25" s="74"/>
      <c r="J25" s="77">
        <f t="shared" si="0"/>
        <v>2</v>
      </c>
      <c r="K25" s="78">
        <f t="shared" si="0"/>
        <v>276000</v>
      </c>
      <c r="L25" s="69"/>
      <c r="M25" s="73">
        <v>1</v>
      </c>
      <c r="N25" s="76">
        <v>156000</v>
      </c>
      <c r="O25" s="73"/>
      <c r="P25" s="74"/>
      <c r="Q25" s="79">
        <f t="shared" si="1"/>
        <v>1</v>
      </c>
      <c r="R25" s="80">
        <f t="shared" si="1"/>
        <v>156000</v>
      </c>
      <c r="S25" s="73"/>
      <c r="T25" s="74"/>
    </row>
    <row r="26" spans="3:20" ht="22.5" customHeight="1">
      <c r="C26" s="72" t="s">
        <v>12</v>
      </c>
      <c r="D26" s="73">
        <v>1</v>
      </c>
      <c r="E26" s="74">
        <v>156000</v>
      </c>
      <c r="F26" s="75">
        <v>1</v>
      </c>
      <c r="G26" s="76">
        <v>120000</v>
      </c>
      <c r="H26" s="73"/>
      <c r="I26" s="74"/>
      <c r="J26" s="77">
        <f t="shared" si="0"/>
        <v>2</v>
      </c>
      <c r="K26" s="78">
        <f t="shared" si="0"/>
        <v>276000</v>
      </c>
      <c r="L26" s="69"/>
      <c r="M26" s="73">
        <v>1</v>
      </c>
      <c r="N26" s="76">
        <v>156000</v>
      </c>
      <c r="O26" s="73"/>
      <c r="P26" s="74"/>
      <c r="Q26" s="79">
        <f t="shared" si="1"/>
        <v>1</v>
      </c>
      <c r="R26" s="80">
        <f t="shared" si="1"/>
        <v>156000</v>
      </c>
      <c r="S26" s="73"/>
      <c r="T26" s="74"/>
    </row>
    <row r="27" spans="3:20" ht="22.5" customHeight="1">
      <c r="C27" s="72" t="s">
        <v>24</v>
      </c>
      <c r="D27" s="73">
        <v>1</v>
      </c>
      <c r="E27" s="74">
        <v>156000</v>
      </c>
      <c r="F27" s="75">
        <v>1</v>
      </c>
      <c r="G27" s="76">
        <v>120000</v>
      </c>
      <c r="H27" s="73"/>
      <c r="I27" s="74"/>
      <c r="J27" s="77">
        <f t="shared" si="0"/>
        <v>2</v>
      </c>
      <c r="K27" s="78">
        <f t="shared" si="0"/>
        <v>276000</v>
      </c>
      <c r="L27" s="69"/>
      <c r="M27" s="73">
        <v>1</v>
      </c>
      <c r="N27" s="76">
        <v>156000</v>
      </c>
      <c r="O27" s="73"/>
      <c r="P27" s="74"/>
      <c r="Q27" s="79">
        <f t="shared" si="1"/>
        <v>1</v>
      </c>
      <c r="R27" s="80">
        <f t="shared" si="1"/>
        <v>156000</v>
      </c>
      <c r="S27" s="73"/>
      <c r="T27" s="74"/>
    </row>
    <row r="28" spans="3:20" ht="22.5" customHeight="1">
      <c r="C28" s="72" t="s">
        <v>25</v>
      </c>
      <c r="D28" s="73">
        <v>1</v>
      </c>
      <c r="E28" s="74">
        <v>200000</v>
      </c>
      <c r="F28" s="75">
        <v>1</v>
      </c>
      <c r="G28" s="76">
        <v>180000</v>
      </c>
      <c r="H28" s="73"/>
      <c r="I28" s="74"/>
      <c r="J28" s="77">
        <f t="shared" si="0"/>
        <v>2</v>
      </c>
      <c r="K28" s="78">
        <f t="shared" si="0"/>
        <v>380000</v>
      </c>
      <c r="L28" s="69"/>
      <c r="M28" s="73">
        <v>1</v>
      </c>
      <c r="N28" s="76">
        <v>200000</v>
      </c>
      <c r="O28" s="73"/>
      <c r="P28" s="74"/>
      <c r="Q28" s="79">
        <f t="shared" si="1"/>
        <v>1</v>
      </c>
      <c r="R28" s="80">
        <f t="shared" si="1"/>
        <v>200000</v>
      </c>
      <c r="S28" s="73"/>
      <c r="T28" s="74"/>
    </row>
    <row r="29" spans="3:20" ht="22.5" customHeight="1">
      <c r="C29" s="72" t="s">
        <v>26</v>
      </c>
      <c r="D29" s="73"/>
      <c r="E29" s="74"/>
      <c r="F29" s="75"/>
      <c r="G29" s="76"/>
      <c r="H29" s="73"/>
      <c r="I29" s="74"/>
      <c r="J29" s="77">
        <f t="shared" si="0"/>
        <v>0</v>
      </c>
      <c r="K29" s="78">
        <f t="shared" si="0"/>
        <v>0</v>
      </c>
      <c r="L29" s="69"/>
      <c r="M29" s="81"/>
      <c r="N29" s="82"/>
      <c r="O29" s="81"/>
      <c r="P29" s="83"/>
      <c r="Q29" s="84">
        <f t="shared" si="1"/>
        <v>0</v>
      </c>
      <c r="R29" s="85">
        <f t="shared" si="1"/>
        <v>0</v>
      </c>
      <c r="S29" s="81"/>
      <c r="T29" s="83"/>
    </row>
    <row r="30" spans="3:20" ht="22.5" customHeight="1">
      <c r="C30" s="86" t="s">
        <v>13</v>
      </c>
      <c r="D30" s="87"/>
      <c r="E30" s="88"/>
      <c r="F30" s="89"/>
      <c r="G30" s="90"/>
      <c r="H30" s="87"/>
      <c r="I30" s="88"/>
      <c r="J30" s="148" t="s">
        <v>102</v>
      </c>
      <c r="K30" s="68">
        <f>SUM(K15:K29)</f>
        <v>3968000</v>
      </c>
      <c r="L30" s="69"/>
      <c r="M30" s="87"/>
      <c r="N30" s="90"/>
      <c r="O30" s="87"/>
      <c r="P30" s="88"/>
      <c r="Q30" s="148" t="s">
        <v>102</v>
      </c>
      <c r="R30" s="149">
        <f>SUM(R15:R29)</f>
        <v>2228000</v>
      </c>
      <c r="S30" s="150" t="s">
        <v>102</v>
      </c>
      <c r="T30" s="151">
        <f>SUM(T15:T29)</f>
        <v>0</v>
      </c>
    </row>
    <row r="31" spans="3:41" ht="22.5" customHeight="1">
      <c r="C31" s="91"/>
      <c r="D31" s="92">
        <f>ROUNDDOWN(SUM(D15:D26)/12,0)</f>
        <v>1</v>
      </c>
      <c r="E31" s="93">
        <f>SUM(E15:E29)</f>
        <v>2228000</v>
      </c>
      <c r="F31" s="94">
        <f>ROUNDDOWN(SUM(F15:F26)/12,0)</f>
        <v>1</v>
      </c>
      <c r="G31" s="95">
        <f>SUM(G15:G29)</f>
        <v>1740000</v>
      </c>
      <c r="H31" s="92">
        <f>ROUNDDOWN(SUM(H15:H26)/12,0)</f>
        <v>0</v>
      </c>
      <c r="I31" s="93">
        <f>SUM(I15:I29)</f>
        <v>0</v>
      </c>
      <c r="J31" s="96">
        <f>ROUNDDOWN(SUM(J15:J26)/12,0)</f>
        <v>2</v>
      </c>
      <c r="K31" s="97">
        <f>ROUNDDOWN(K30/1000,0)</f>
        <v>3968</v>
      </c>
      <c r="L31" s="98"/>
      <c r="M31" s="92">
        <f>ROUNDDOWN(SUM(M15:M26)/12,0)</f>
        <v>1</v>
      </c>
      <c r="N31" s="95">
        <f>SUM(N15:N29)</f>
        <v>2228000</v>
      </c>
      <c r="O31" s="92">
        <f>ROUNDDOWN(SUM(O15:O26)/12,0)</f>
        <v>0</v>
      </c>
      <c r="P31" s="93">
        <f>SUM(P15:P29)</f>
        <v>0</v>
      </c>
      <c r="Q31" s="147">
        <f>ROUNDDOWN(SUM(Q15:Q26)/12,0)</f>
        <v>1</v>
      </c>
      <c r="R31" s="99">
        <f>ROUNDDOWN(R30/1000,0)</f>
        <v>2228</v>
      </c>
      <c r="S31" s="92">
        <f>ROUNDDOWN(SUM(S15:S26)/12,0)</f>
        <v>0</v>
      </c>
      <c r="T31" s="93">
        <f>ROUNDDOWN(T30/1000,0)</f>
        <v>0</v>
      </c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</row>
    <row r="33" spans="4:16" ht="13.5">
      <c r="D33" s="101" t="s">
        <v>73</v>
      </c>
      <c r="E33" s="102"/>
      <c r="F33" s="103" t="s">
        <v>74</v>
      </c>
      <c r="G33" s="104" t="s">
        <v>75</v>
      </c>
      <c r="H33" s="105" t="s">
        <v>73</v>
      </c>
      <c r="I33" s="102"/>
      <c r="J33" s="103" t="s">
        <v>74</v>
      </c>
      <c r="K33" s="104" t="s">
        <v>75</v>
      </c>
      <c r="M33" s="101" t="s">
        <v>73</v>
      </c>
      <c r="N33" s="102"/>
      <c r="O33" s="103" t="s">
        <v>74</v>
      </c>
      <c r="P33" s="104" t="s">
        <v>75</v>
      </c>
    </row>
    <row r="34" spans="4:16" ht="13.5">
      <c r="D34" s="106"/>
      <c r="E34" s="107"/>
      <c r="F34" s="108" t="s">
        <v>76</v>
      </c>
      <c r="G34" s="109" t="s">
        <v>77</v>
      </c>
      <c r="H34" s="107"/>
      <c r="I34" s="107"/>
      <c r="J34" s="108" t="s">
        <v>76</v>
      </c>
      <c r="K34" s="109" t="s">
        <v>77</v>
      </c>
      <c r="M34" s="106"/>
      <c r="N34" s="107"/>
      <c r="O34" s="108" t="s">
        <v>76</v>
      </c>
      <c r="P34" s="109" t="s">
        <v>77</v>
      </c>
    </row>
    <row r="35" spans="4:20" ht="13.5">
      <c r="D35" s="110"/>
      <c r="E35" s="111"/>
      <c r="F35" s="112"/>
      <c r="G35" s="113"/>
      <c r="H35" s="111"/>
      <c r="I35" s="111"/>
      <c r="J35" s="112"/>
      <c r="K35" s="113"/>
      <c r="L35" s="3"/>
      <c r="M35" s="110"/>
      <c r="N35" s="111"/>
      <c r="O35" s="112"/>
      <c r="P35" s="113"/>
      <c r="Q35" s="3"/>
      <c r="R35" s="3"/>
      <c r="S35" s="3"/>
      <c r="T35" s="3"/>
    </row>
    <row r="36" spans="4:20" ht="13.5">
      <c r="D36" s="37"/>
      <c r="E36" s="38"/>
      <c r="F36" s="114"/>
      <c r="G36" s="115"/>
      <c r="H36" s="38"/>
      <c r="I36" s="38"/>
      <c r="J36" s="114"/>
      <c r="K36" s="115"/>
      <c r="L36" s="3"/>
      <c r="M36" s="37"/>
      <c r="N36" s="38"/>
      <c r="O36" s="114"/>
      <c r="P36" s="115"/>
      <c r="Q36" s="3"/>
      <c r="R36" s="3"/>
      <c r="S36" s="3"/>
      <c r="T36" s="3"/>
    </row>
    <row r="37" spans="4:20" ht="13.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4:20" ht="13.5">
      <c r="D38" s="116" t="s">
        <v>78</v>
      </c>
      <c r="E38" s="117"/>
      <c r="F38" s="117"/>
      <c r="G38" s="117"/>
      <c r="H38" s="117"/>
      <c r="I38" s="11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4:20" ht="18.75" customHeight="1">
      <c r="D39" s="163"/>
      <c r="E39" s="164"/>
      <c r="F39" s="165"/>
      <c r="G39" s="164"/>
      <c r="H39" s="165"/>
      <c r="I39" s="166"/>
      <c r="J39" s="3"/>
      <c r="K39" s="167" t="s">
        <v>79</v>
      </c>
      <c r="L39" s="167"/>
      <c r="M39" s="167"/>
      <c r="N39" s="167"/>
      <c r="O39" s="3"/>
      <c r="P39" s="3"/>
      <c r="Q39" s="3"/>
      <c r="R39" s="3"/>
      <c r="S39" s="3"/>
      <c r="T39" s="3"/>
    </row>
    <row r="40" spans="4:20" ht="14.25" customHeight="1">
      <c r="D40" s="110"/>
      <c r="E40" s="119" t="s">
        <v>80</v>
      </c>
      <c r="F40" s="120"/>
      <c r="G40" s="119" t="s">
        <v>80</v>
      </c>
      <c r="H40" s="120"/>
      <c r="I40" s="121" t="s">
        <v>80</v>
      </c>
      <c r="J40" s="3"/>
      <c r="K40" s="167"/>
      <c r="L40" s="167"/>
      <c r="M40" s="167"/>
      <c r="N40" s="167"/>
      <c r="O40" s="3"/>
      <c r="P40" s="3"/>
      <c r="Q40" s="3"/>
      <c r="R40" s="3"/>
      <c r="S40" s="3"/>
      <c r="T40" s="3"/>
    </row>
    <row r="41" spans="4:20" ht="19.5" customHeight="1">
      <c r="D41" s="168"/>
      <c r="E41" s="169"/>
      <c r="F41" s="170"/>
      <c r="G41" s="169"/>
      <c r="H41" s="170"/>
      <c r="I41" s="171"/>
      <c r="J41" s="3"/>
      <c r="K41" s="167" t="s">
        <v>81</v>
      </c>
      <c r="L41" s="167"/>
      <c r="M41" s="167"/>
      <c r="N41" s="122">
        <f>IF(AND(T31&lt;&gt;0,D39=""),"高年齢被保険者の、氏名・生年月日を記入して下さい。","")</f>
      </c>
      <c r="O41" s="3"/>
      <c r="P41" s="3"/>
      <c r="Q41" s="3"/>
      <c r="R41" s="3"/>
      <c r="S41" s="3"/>
      <c r="T41" s="3"/>
    </row>
    <row r="42" spans="4:20" ht="14.25" customHeight="1">
      <c r="D42" s="110"/>
      <c r="E42" s="119" t="s">
        <v>80</v>
      </c>
      <c r="F42" s="120"/>
      <c r="G42" s="119" t="s">
        <v>80</v>
      </c>
      <c r="H42" s="120"/>
      <c r="I42" s="121" t="s">
        <v>80</v>
      </c>
      <c r="J42" s="3"/>
      <c r="K42" s="167"/>
      <c r="L42" s="167"/>
      <c r="M42" s="167"/>
      <c r="N42" s="3"/>
      <c r="O42" s="3"/>
      <c r="P42" s="3"/>
      <c r="Q42" s="3"/>
      <c r="R42" s="3"/>
      <c r="S42" s="3"/>
      <c r="T42" s="3"/>
    </row>
    <row r="43" spans="4:20" ht="18.75" customHeight="1">
      <c r="D43" s="168"/>
      <c r="E43" s="169"/>
      <c r="F43" s="170"/>
      <c r="G43" s="169"/>
      <c r="H43" s="170"/>
      <c r="I43" s="171"/>
      <c r="J43" s="3"/>
      <c r="K43" s="3"/>
      <c r="L43" s="3"/>
      <c r="M43" s="172" t="s">
        <v>82</v>
      </c>
      <c r="N43" s="172"/>
      <c r="O43" s="3"/>
      <c r="P43" s="3"/>
      <c r="Q43" s="3"/>
      <c r="R43" s="3"/>
      <c r="S43" s="3"/>
      <c r="T43" s="3"/>
    </row>
    <row r="44" spans="4:20" ht="13.5" customHeight="1">
      <c r="D44" s="37"/>
      <c r="E44" s="123" t="s">
        <v>80</v>
      </c>
      <c r="F44" s="124"/>
      <c r="G44" s="123" t="s">
        <v>80</v>
      </c>
      <c r="H44" s="124"/>
      <c r="I44" s="47" t="s">
        <v>80</v>
      </c>
      <c r="J44" s="3"/>
      <c r="K44" s="3"/>
      <c r="L44" s="3"/>
      <c r="M44" s="172"/>
      <c r="N44" s="172"/>
      <c r="O44" s="3"/>
      <c r="P44" s="3"/>
      <c r="Q44" s="3"/>
      <c r="R44" s="3"/>
      <c r="S44" s="3" t="s">
        <v>83</v>
      </c>
      <c r="T44" s="3"/>
    </row>
    <row r="45" spans="4:20" ht="13.5">
      <c r="D45" s="29"/>
      <c r="E45" s="29"/>
      <c r="F45" s="29"/>
      <c r="G45" s="29"/>
      <c r="H45" s="29"/>
      <c r="I45" s="29"/>
      <c r="J45" s="3"/>
      <c r="K45" s="3"/>
      <c r="L45" s="3"/>
      <c r="M45" s="3"/>
      <c r="N45" s="3"/>
      <c r="O45" s="3"/>
      <c r="P45" s="3"/>
      <c r="Q45" s="3"/>
      <c r="R45" s="3"/>
      <c r="S45" s="3"/>
      <c r="T45" s="125" t="s">
        <v>84</v>
      </c>
    </row>
    <row r="46" spans="4:20" ht="13.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4:20" ht="13.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4:20" ht="13.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7" spans="2:3" ht="13.5" hidden="1">
      <c r="B57" s="3">
        <v>1</v>
      </c>
      <c r="C57" t="s">
        <v>85</v>
      </c>
    </row>
    <row r="58" spans="2:3" ht="13.5" hidden="1">
      <c r="B58" s="3"/>
      <c r="C58" t="s">
        <v>87</v>
      </c>
    </row>
    <row r="59" spans="2:3" ht="13.5" hidden="1">
      <c r="B59" s="3"/>
      <c r="C59" t="s">
        <v>86</v>
      </c>
    </row>
    <row r="60" ht="13.5" hidden="1"/>
    <row r="61" ht="13.5" hidden="1"/>
  </sheetData>
  <sheetProtection sheet="1" objects="1" scenarios="1"/>
  <mergeCells count="21">
    <mergeCell ref="D43:E43"/>
    <mergeCell ref="F43:G43"/>
    <mergeCell ref="H43:I43"/>
    <mergeCell ref="M43:N44"/>
    <mergeCell ref="K39:N40"/>
    <mergeCell ref="D41:E41"/>
    <mergeCell ref="F41:G41"/>
    <mergeCell ref="H41:I41"/>
    <mergeCell ref="K41:M42"/>
    <mergeCell ref="D10:E10"/>
    <mergeCell ref="D39:E39"/>
    <mergeCell ref="F39:G39"/>
    <mergeCell ref="H39:I39"/>
    <mergeCell ref="C7:E7"/>
    <mergeCell ref="C8:E8"/>
    <mergeCell ref="M8:N8"/>
    <mergeCell ref="M9:N9"/>
    <mergeCell ref="C3:E3"/>
    <mergeCell ref="C4:E4"/>
    <mergeCell ref="C5:E5"/>
    <mergeCell ref="C6:E6"/>
  </mergeCells>
  <printOptions/>
  <pageMargins left="0.3937007874015748" right="0.1968503937007874" top="0.35433070866141736" bottom="0.3937007874015748" header="0.31496062992125984" footer="0.35433070866141736"/>
  <pageSetup blackAndWhite="1"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K33"/>
  <sheetViews>
    <sheetView workbookViewId="0" topLeftCell="A1">
      <selection activeCell="I21" sqref="I21"/>
    </sheetView>
  </sheetViews>
  <sheetFormatPr defaultColWidth="9.00390625" defaultRowHeight="13.5"/>
  <cols>
    <col min="3" max="3" width="11.875" style="0" customWidth="1"/>
    <col min="4" max="4" width="11.375" style="0" customWidth="1"/>
  </cols>
  <sheetData>
    <row r="1" ht="13.5">
      <c r="E1" t="s">
        <v>99</v>
      </c>
    </row>
    <row r="2" ht="13.5">
      <c r="B2" t="s">
        <v>85</v>
      </c>
    </row>
    <row r="3" spans="2:7" ht="13.5">
      <c r="B3" s="127"/>
      <c r="C3" s="130"/>
      <c r="D3" s="131"/>
      <c r="E3" s="132" t="s">
        <v>93</v>
      </c>
      <c r="F3" s="132" t="s">
        <v>94</v>
      </c>
      <c r="G3" s="132" t="s">
        <v>95</v>
      </c>
    </row>
    <row r="4" spans="2:7" ht="13.5">
      <c r="B4" s="128">
        <v>1</v>
      </c>
      <c r="C4" s="129" t="s">
        <v>96</v>
      </c>
      <c r="D4" s="129"/>
      <c r="E4" s="133" t="s">
        <v>97</v>
      </c>
      <c r="F4" s="133" t="s">
        <v>97</v>
      </c>
      <c r="G4" s="132" t="s">
        <v>98</v>
      </c>
    </row>
    <row r="5" spans="2:7" ht="13.5">
      <c r="B5" s="128">
        <v>2</v>
      </c>
      <c r="C5" s="129" t="s">
        <v>100</v>
      </c>
      <c r="D5" s="129"/>
      <c r="E5" s="133" t="s">
        <v>97</v>
      </c>
      <c r="F5" s="132" t="s">
        <v>98</v>
      </c>
      <c r="G5" s="132" t="s">
        <v>98</v>
      </c>
    </row>
    <row r="6" spans="2:7" ht="13.5">
      <c r="B6" s="127">
        <v>3</v>
      </c>
      <c r="C6" s="129" t="s">
        <v>88</v>
      </c>
      <c r="D6" s="129"/>
      <c r="E6" s="133" t="s">
        <v>97</v>
      </c>
      <c r="F6" s="133" t="s">
        <v>97</v>
      </c>
      <c r="G6" s="132" t="s">
        <v>98</v>
      </c>
    </row>
    <row r="7" spans="2:7" ht="13.5">
      <c r="B7" s="127">
        <v>4</v>
      </c>
      <c r="C7" s="129" t="s">
        <v>89</v>
      </c>
      <c r="D7" s="129"/>
      <c r="E7" s="133" t="s">
        <v>97</v>
      </c>
      <c r="F7" s="132" t="s">
        <v>98</v>
      </c>
      <c r="G7" s="132" t="s">
        <v>98</v>
      </c>
    </row>
    <row r="8" spans="2:7" ht="13.5">
      <c r="B8" s="127">
        <v>5</v>
      </c>
      <c r="C8" s="129" t="s">
        <v>101</v>
      </c>
      <c r="D8" s="129"/>
      <c r="E8" s="133" t="s">
        <v>97</v>
      </c>
      <c r="F8" s="132" t="s">
        <v>98</v>
      </c>
      <c r="G8" s="132" t="s">
        <v>98</v>
      </c>
    </row>
    <row r="9" spans="2:7" ht="13.5">
      <c r="B9" s="127">
        <v>8</v>
      </c>
      <c r="C9" s="129" t="s">
        <v>90</v>
      </c>
      <c r="D9" s="129"/>
      <c r="E9" s="133" t="s">
        <v>97</v>
      </c>
      <c r="F9" s="133" t="s">
        <v>97</v>
      </c>
      <c r="G9" s="133" t="s">
        <v>97</v>
      </c>
    </row>
    <row r="10" spans="2:7" ht="13.5">
      <c r="B10" s="127">
        <v>9</v>
      </c>
      <c r="C10" s="129" t="s">
        <v>91</v>
      </c>
      <c r="D10" s="129"/>
      <c r="E10" s="133" t="s">
        <v>97</v>
      </c>
      <c r="F10" s="133" t="s">
        <v>97</v>
      </c>
      <c r="G10" s="133" t="s">
        <v>97</v>
      </c>
    </row>
    <row r="11" spans="2:11" ht="13.5">
      <c r="B11" s="127">
        <v>10</v>
      </c>
      <c r="C11" s="129" t="s">
        <v>92</v>
      </c>
      <c r="D11" s="129"/>
      <c r="E11" s="132" t="s">
        <v>98</v>
      </c>
      <c r="F11" s="132" t="s">
        <v>98</v>
      </c>
      <c r="G11" s="132" t="s">
        <v>98</v>
      </c>
      <c r="H11" s="6"/>
      <c r="I11" s="6"/>
      <c r="J11" s="6"/>
      <c r="K11" s="6"/>
    </row>
    <row r="12" spans="6:11" ht="13.5">
      <c r="F12" s="6"/>
      <c r="G12" s="6"/>
      <c r="H12" s="6"/>
      <c r="I12" s="6"/>
      <c r="J12" s="6"/>
      <c r="K12" s="6"/>
    </row>
    <row r="13" ht="13.5">
      <c r="B13" t="s">
        <v>87</v>
      </c>
    </row>
    <row r="14" spans="2:7" ht="13.5">
      <c r="B14" s="127"/>
      <c r="C14" s="130"/>
      <c r="D14" s="131"/>
      <c r="E14" s="132" t="s">
        <v>93</v>
      </c>
      <c r="F14" s="132" t="s">
        <v>94</v>
      </c>
      <c r="G14" s="132" t="s">
        <v>95</v>
      </c>
    </row>
    <row r="15" spans="2:7" ht="13.5">
      <c r="B15" s="128">
        <v>1</v>
      </c>
      <c r="C15" s="129" t="s">
        <v>96</v>
      </c>
      <c r="D15" s="129"/>
      <c r="E15" s="132" t="s">
        <v>98</v>
      </c>
      <c r="F15" s="133" t="s">
        <v>97</v>
      </c>
      <c r="G15" s="132" t="s">
        <v>98</v>
      </c>
    </row>
    <row r="16" spans="2:7" ht="13.5">
      <c r="B16" s="128">
        <v>2</v>
      </c>
      <c r="C16" s="129" t="s">
        <v>100</v>
      </c>
      <c r="D16" s="129"/>
      <c r="E16" s="132" t="s">
        <v>98</v>
      </c>
      <c r="F16" s="132" t="s">
        <v>98</v>
      </c>
      <c r="G16" s="132" t="s">
        <v>98</v>
      </c>
    </row>
    <row r="17" spans="2:7" ht="13.5">
      <c r="B17" s="127">
        <v>3</v>
      </c>
      <c r="C17" s="129" t="s">
        <v>88</v>
      </c>
      <c r="D17" s="129"/>
      <c r="E17" s="132" t="s">
        <v>98</v>
      </c>
      <c r="F17" s="133" t="s">
        <v>97</v>
      </c>
      <c r="G17" s="132" t="s">
        <v>98</v>
      </c>
    </row>
    <row r="18" spans="2:7" ht="13.5">
      <c r="B18" s="127">
        <v>4</v>
      </c>
      <c r="C18" s="129" t="s">
        <v>89</v>
      </c>
      <c r="D18" s="129"/>
      <c r="E18" s="132" t="s">
        <v>98</v>
      </c>
      <c r="F18" s="132" t="s">
        <v>98</v>
      </c>
      <c r="G18" s="132" t="s">
        <v>98</v>
      </c>
    </row>
    <row r="19" spans="2:7" ht="13.5">
      <c r="B19" s="127">
        <v>5</v>
      </c>
      <c r="C19" s="129" t="s">
        <v>101</v>
      </c>
      <c r="D19" s="129"/>
      <c r="E19" s="132" t="s">
        <v>98</v>
      </c>
      <c r="F19" s="132" t="s">
        <v>98</v>
      </c>
      <c r="G19" s="132" t="s">
        <v>98</v>
      </c>
    </row>
    <row r="20" spans="2:7" ht="13.5">
      <c r="B20" s="127">
        <v>8</v>
      </c>
      <c r="C20" s="129" t="s">
        <v>90</v>
      </c>
      <c r="D20" s="129"/>
      <c r="E20" s="132" t="s">
        <v>98</v>
      </c>
      <c r="F20" s="133" t="s">
        <v>97</v>
      </c>
      <c r="G20" s="133" t="s">
        <v>97</v>
      </c>
    </row>
    <row r="21" spans="2:7" ht="13.5">
      <c r="B21" s="127">
        <v>9</v>
      </c>
      <c r="C21" s="129" t="s">
        <v>91</v>
      </c>
      <c r="D21" s="129"/>
      <c r="E21" s="132" t="s">
        <v>98</v>
      </c>
      <c r="F21" s="133" t="s">
        <v>97</v>
      </c>
      <c r="G21" s="133" t="s">
        <v>97</v>
      </c>
    </row>
    <row r="22" spans="2:7" ht="13.5">
      <c r="B22" s="127">
        <v>10</v>
      </c>
      <c r="C22" s="129" t="s">
        <v>92</v>
      </c>
      <c r="D22" s="129"/>
      <c r="E22" s="132" t="s">
        <v>98</v>
      </c>
      <c r="F22" s="132" t="s">
        <v>98</v>
      </c>
      <c r="G22" s="132" t="s">
        <v>98</v>
      </c>
    </row>
    <row r="24" ht="13.5">
      <c r="B24" t="s">
        <v>86</v>
      </c>
    </row>
    <row r="25" spans="2:7" ht="13.5">
      <c r="B25" s="127"/>
      <c r="C25" s="130"/>
      <c r="D25" s="131"/>
      <c r="E25" s="132" t="s">
        <v>93</v>
      </c>
      <c r="F25" s="132" t="s">
        <v>94</v>
      </c>
      <c r="G25" s="132" t="s">
        <v>95</v>
      </c>
    </row>
    <row r="26" spans="2:7" ht="13.5">
      <c r="B26" s="128">
        <v>1</v>
      </c>
      <c r="C26" s="129" t="s">
        <v>96</v>
      </c>
      <c r="D26" s="129"/>
      <c r="E26" s="133" t="s">
        <v>97</v>
      </c>
      <c r="F26" s="132" t="s">
        <v>98</v>
      </c>
      <c r="G26" s="132" t="s">
        <v>98</v>
      </c>
    </row>
    <row r="27" spans="2:7" ht="13.5">
      <c r="B27" s="128">
        <v>2</v>
      </c>
      <c r="C27" s="129" t="s">
        <v>100</v>
      </c>
      <c r="D27" s="129"/>
      <c r="E27" s="133" t="s">
        <v>97</v>
      </c>
      <c r="F27" s="132" t="s">
        <v>98</v>
      </c>
      <c r="G27" s="132" t="s">
        <v>98</v>
      </c>
    </row>
    <row r="28" spans="2:7" ht="13.5">
      <c r="B28" s="127">
        <v>3</v>
      </c>
      <c r="C28" s="129" t="s">
        <v>88</v>
      </c>
      <c r="D28" s="129"/>
      <c r="E28" s="133" t="s">
        <v>97</v>
      </c>
      <c r="F28" s="132" t="s">
        <v>98</v>
      </c>
      <c r="G28" s="132" t="s">
        <v>98</v>
      </c>
    </row>
    <row r="29" spans="2:7" ht="13.5">
      <c r="B29" s="127">
        <v>4</v>
      </c>
      <c r="C29" s="129" t="s">
        <v>89</v>
      </c>
      <c r="D29" s="129"/>
      <c r="E29" s="133" t="s">
        <v>97</v>
      </c>
      <c r="F29" s="132" t="s">
        <v>98</v>
      </c>
      <c r="G29" s="132" t="s">
        <v>98</v>
      </c>
    </row>
    <row r="30" spans="2:7" ht="13.5">
      <c r="B30" s="127">
        <v>5</v>
      </c>
      <c r="C30" s="129" t="s">
        <v>101</v>
      </c>
      <c r="D30" s="129"/>
      <c r="E30" s="133" t="s">
        <v>97</v>
      </c>
      <c r="F30" s="132" t="s">
        <v>98</v>
      </c>
      <c r="G30" s="132" t="s">
        <v>98</v>
      </c>
    </row>
    <row r="31" spans="2:7" ht="13.5">
      <c r="B31" s="127">
        <v>8</v>
      </c>
      <c r="C31" s="129" t="s">
        <v>90</v>
      </c>
      <c r="D31" s="129"/>
      <c r="E31" s="133" t="s">
        <v>97</v>
      </c>
      <c r="F31" s="132" t="s">
        <v>98</v>
      </c>
      <c r="G31" s="132" t="s">
        <v>98</v>
      </c>
    </row>
    <row r="32" spans="2:7" ht="13.5">
      <c r="B32" s="127">
        <v>9</v>
      </c>
      <c r="C32" s="129" t="s">
        <v>91</v>
      </c>
      <c r="D32" s="129"/>
      <c r="E32" s="133" t="s">
        <v>97</v>
      </c>
      <c r="F32" s="132" t="s">
        <v>98</v>
      </c>
      <c r="G32" s="132" t="s">
        <v>98</v>
      </c>
    </row>
    <row r="33" spans="2:7" ht="13.5">
      <c r="B33" s="127">
        <v>10</v>
      </c>
      <c r="C33" s="129" t="s">
        <v>92</v>
      </c>
      <c r="D33" s="129"/>
      <c r="E33" s="132" t="s">
        <v>98</v>
      </c>
      <c r="F33" s="132" t="s">
        <v>98</v>
      </c>
      <c r="G33" s="132" t="s">
        <v>98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寺原事務所</dc:creator>
  <cp:keywords/>
  <dc:description/>
  <cp:lastModifiedBy>ansin</cp:lastModifiedBy>
  <cp:lastPrinted>2006-04-15T03:50:17Z</cp:lastPrinted>
  <dcterms:created xsi:type="dcterms:W3CDTF">2003-04-13T12:54:16Z</dcterms:created>
  <dcterms:modified xsi:type="dcterms:W3CDTF">2006-04-17T00:43:12Z</dcterms:modified>
  <cp:category/>
  <cp:version/>
  <cp:contentType/>
  <cp:contentStatus/>
</cp:coreProperties>
</file>